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8810"/>
  <workbookPr/>
  <mc:AlternateContent xmlns:mc="http://schemas.openxmlformats.org/markup-compatibility/2006">
    <mc:Choice Requires="x15">
      <x15ac:absPath xmlns:x15ac="http://schemas.microsoft.com/office/spreadsheetml/2010/11/ac" url="/Users/harumicampos/Documents/Littelfuse/Workfront/ESBU Integration Darya | USSensor/RT Table Excel files/RT_Tables_Rebranded/"/>
    </mc:Choice>
  </mc:AlternateContent>
  <bookViews>
    <workbookView xWindow="0" yWindow="2840" windowWidth="21600" windowHeight="9700"/>
  </bookViews>
  <sheets>
    <sheet name="Curve" sheetId="1" r:id="rId1"/>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4"/>
    </ext>
  </extLst>
</workbook>
</file>

<file path=xl/calcChain.xml><?xml version="1.0" encoding="utf-8"?>
<calcChain xmlns="http://schemas.openxmlformats.org/spreadsheetml/2006/main">
  <c r="F410" i="1" l="1"/>
  <c r="B410" i="1"/>
  <c r="F409" i="1"/>
  <c r="B409" i="1"/>
  <c r="F408" i="1"/>
  <c r="B408" i="1"/>
  <c r="F407" i="1"/>
  <c r="B407" i="1"/>
  <c r="F406" i="1"/>
  <c r="B406" i="1"/>
  <c r="F405" i="1"/>
  <c r="B405" i="1"/>
  <c r="F404" i="1"/>
  <c r="B404" i="1"/>
  <c r="F403" i="1"/>
  <c r="B403" i="1"/>
  <c r="F402" i="1"/>
  <c r="B402" i="1"/>
  <c r="F401" i="1"/>
  <c r="B401" i="1"/>
  <c r="F400" i="1"/>
  <c r="B400" i="1"/>
  <c r="F399" i="1"/>
  <c r="B399" i="1"/>
  <c r="F398" i="1"/>
  <c r="B398" i="1"/>
  <c r="F397" i="1"/>
  <c r="B397" i="1"/>
  <c r="F396" i="1"/>
  <c r="B396" i="1"/>
  <c r="F395" i="1"/>
  <c r="B395" i="1"/>
  <c r="F394" i="1"/>
  <c r="B394" i="1"/>
  <c r="F393" i="1"/>
  <c r="B393" i="1"/>
  <c r="F392" i="1"/>
  <c r="B392" i="1"/>
  <c r="F391" i="1"/>
  <c r="B391" i="1"/>
  <c r="F390" i="1"/>
  <c r="B390" i="1"/>
  <c r="F389" i="1"/>
  <c r="B389" i="1"/>
  <c r="F388" i="1"/>
  <c r="B388" i="1"/>
  <c r="F387" i="1"/>
  <c r="B387" i="1"/>
  <c r="F386" i="1"/>
  <c r="B386" i="1"/>
  <c r="F385" i="1"/>
  <c r="B385" i="1"/>
  <c r="F384" i="1"/>
  <c r="B384" i="1"/>
  <c r="F383" i="1"/>
  <c r="B383" i="1"/>
  <c r="F382" i="1"/>
  <c r="B382" i="1"/>
  <c r="F381" i="1"/>
  <c r="B381" i="1"/>
  <c r="F380" i="1"/>
  <c r="B380" i="1"/>
  <c r="F379" i="1"/>
  <c r="B379" i="1"/>
  <c r="F378" i="1"/>
  <c r="B378" i="1"/>
  <c r="F377" i="1"/>
  <c r="B377" i="1"/>
  <c r="F376" i="1"/>
  <c r="B376" i="1"/>
  <c r="F375" i="1"/>
  <c r="B375" i="1"/>
  <c r="F374" i="1"/>
  <c r="B374" i="1"/>
  <c r="F373" i="1"/>
  <c r="B373" i="1"/>
  <c r="F372" i="1"/>
  <c r="B372" i="1"/>
  <c r="F371" i="1"/>
  <c r="B371" i="1"/>
  <c r="F370" i="1"/>
  <c r="B370" i="1"/>
  <c r="F369" i="1"/>
  <c r="B369" i="1"/>
  <c r="F368" i="1"/>
  <c r="B368" i="1"/>
  <c r="F367" i="1"/>
  <c r="B367" i="1"/>
  <c r="F366" i="1"/>
  <c r="B366" i="1"/>
  <c r="F365" i="1"/>
  <c r="B365" i="1"/>
  <c r="F364" i="1"/>
  <c r="B364" i="1"/>
  <c r="F363" i="1"/>
  <c r="B363" i="1"/>
  <c r="F362" i="1"/>
  <c r="B362" i="1"/>
  <c r="F361" i="1"/>
  <c r="B361" i="1"/>
  <c r="F360" i="1"/>
  <c r="B360" i="1"/>
  <c r="F359" i="1"/>
  <c r="B359" i="1"/>
  <c r="F358" i="1"/>
  <c r="B358" i="1"/>
  <c r="F357" i="1"/>
  <c r="B357" i="1"/>
  <c r="F356" i="1"/>
  <c r="B356" i="1"/>
  <c r="F355" i="1"/>
  <c r="B355" i="1"/>
  <c r="F354" i="1"/>
  <c r="B354" i="1"/>
  <c r="F353" i="1"/>
  <c r="B353" i="1"/>
  <c r="F352" i="1"/>
  <c r="B352" i="1"/>
  <c r="F351" i="1"/>
  <c r="B351" i="1"/>
  <c r="F350" i="1"/>
  <c r="B350" i="1"/>
  <c r="F349" i="1"/>
  <c r="B349" i="1"/>
  <c r="F348" i="1"/>
  <c r="B348" i="1"/>
  <c r="F347" i="1"/>
  <c r="B347" i="1"/>
  <c r="F346" i="1"/>
  <c r="B346" i="1"/>
  <c r="F345" i="1"/>
  <c r="B345" i="1"/>
  <c r="F344" i="1"/>
  <c r="B344" i="1"/>
  <c r="F343" i="1"/>
  <c r="B343" i="1"/>
  <c r="F342" i="1"/>
  <c r="B342" i="1"/>
  <c r="F341" i="1"/>
  <c r="B341" i="1"/>
  <c r="F340" i="1"/>
  <c r="B340" i="1"/>
  <c r="F339" i="1"/>
  <c r="B339" i="1"/>
  <c r="F338" i="1"/>
  <c r="B338" i="1"/>
  <c r="F337" i="1"/>
  <c r="B337" i="1"/>
  <c r="F336" i="1"/>
  <c r="B336" i="1"/>
  <c r="F335" i="1"/>
  <c r="B335" i="1"/>
  <c r="F334" i="1"/>
  <c r="B334" i="1"/>
  <c r="F333" i="1"/>
  <c r="B333" i="1"/>
  <c r="F332" i="1"/>
  <c r="B332" i="1"/>
  <c r="F331" i="1"/>
  <c r="B331" i="1"/>
  <c r="F330" i="1"/>
  <c r="B330" i="1"/>
  <c r="F329" i="1"/>
  <c r="B329" i="1"/>
  <c r="F328" i="1"/>
  <c r="B328" i="1"/>
  <c r="F327" i="1"/>
  <c r="B327" i="1"/>
  <c r="F326" i="1"/>
  <c r="B326" i="1"/>
  <c r="F325" i="1"/>
  <c r="B325" i="1"/>
  <c r="F324" i="1"/>
  <c r="B324" i="1"/>
  <c r="F323" i="1"/>
  <c r="B323" i="1"/>
  <c r="F322" i="1"/>
  <c r="B322" i="1"/>
  <c r="F321" i="1"/>
  <c r="B321" i="1"/>
  <c r="F320" i="1"/>
  <c r="B320" i="1"/>
  <c r="F319" i="1"/>
  <c r="B319" i="1"/>
  <c r="F318" i="1"/>
  <c r="B318" i="1"/>
  <c r="F317" i="1"/>
  <c r="B317" i="1"/>
  <c r="F316" i="1"/>
  <c r="B316" i="1"/>
  <c r="F315" i="1"/>
  <c r="B315" i="1"/>
  <c r="F314" i="1"/>
  <c r="B314" i="1"/>
  <c r="F313" i="1"/>
  <c r="B313" i="1"/>
  <c r="F312" i="1"/>
  <c r="B312" i="1"/>
  <c r="F311" i="1"/>
  <c r="B311" i="1"/>
  <c r="F310" i="1"/>
  <c r="B310" i="1"/>
  <c r="F309" i="1"/>
  <c r="B309" i="1"/>
  <c r="F308" i="1"/>
  <c r="B308" i="1"/>
  <c r="F307" i="1"/>
  <c r="B307" i="1"/>
  <c r="F306" i="1"/>
  <c r="B306" i="1"/>
  <c r="F305" i="1"/>
  <c r="B305" i="1"/>
  <c r="F304" i="1"/>
  <c r="B304" i="1"/>
  <c r="F303" i="1"/>
  <c r="B303" i="1"/>
  <c r="F302" i="1"/>
  <c r="B302" i="1"/>
  <c r="F301" i="1"/>
  <c r="B301" i="1"/>
  <c r="F300" i="1"/>
  <c r="B300" i="1"/>
  <c r="F299" i="1"/>
  <c r="B299" i="1"/>
  <c r="F298" i="1"/>
  <c r="B298" i="1"/>
  <c r="F297" i="1"/>
  <c r="B297" i="1"/>
  <c r="F296" i="1"/>
  <c r="B296" i="1"/>
  <c r="F295" i="1"/>
  <c r="B295" i="1"/>
  <c r="F294" i="1"/>
  <c r="B294" i="1"/>
  <c r="F293" i="1"/>
  <c r="B293" i="1"/>
  <c r="F292" i="1"/>
  <c r="B292" i="1"/>
  <c r="F291" i="1"/>
  <c r="B291" i="1"/>
  <c r="F290" i="1"/>
  <c r="B290" i="1"/>
  <c r="F289" i="1"/>
  <c r="B289" i="1"/>
  <c r="F288" i="1"/>
  <c r="B288" i="1"/>
  <c r="F287" i="1"/>
  <c r="B287" i="1"/>
  <c r="F286" i="1"/>
  <c r="B286" i="1"/>
  <c r="F285" i="1"/>
  <c r="B285" i="1"/>
  <c r="F284" i="1"/>
  <c r="B284" i="1"/>
  <c r="F283" i="1"/>
  <c r="B283" i="1"/>
  <c r="F282" i="1"/>
  <c r="B282" i="1"/>
  <c r="F281" i="1"/>
  <c r="B281" i="1"/>
  <c r="F280" i="1"/>
  <c r="B280" i="1"/>
  <c r="F279" i="1"/>
  <c r="B279" i="1"/>
  <c r="F278" i="1"/>
  <c r="B278" i="1"/>
  <c r="F277" i="1"/>
  <c r="B277" i="1"/>
  <c r="F276" i="1"/>
  <c r="B276" i="1"/>
  <c r="F275" i="1"/>
  <c r="B275" i="1"/>
  <c r="F274" i="1"/>
  <c r="B274" i="1"/>
  <c r="F273" i="1"/>
  <c r="B273" i="1"/>
  <c r="F272" i="1"/>
  <c r="B272" i="1"/>
  <c r="F271" i="1"/>
  <c r="B271" i="1"/>
  <c r="F270" i="1"/>
  <c r="B270" i="1"/>
  <c r="F269" i="1"/>
  <c r="B269" i="1"/>
  <c r="F268" i="1"/>
  <c r="B268" i="1"/>
  <c r="F267" i="1"/>
  <c r="B267" i="1"/>
  <c r="F266" i="1"/>
  <c r="B266" i="1"/>
  <c r="F265" i="1"/>
  <c r="B265" i="1"/>
  <c r="F264" i="1"/>
  <c r="B264" i="1"/>
  <c r="F263" i="1"/>
  <c r="B263" i="1"/>
  <c r="F262" i="1"/>
  <c r="B262" i="1"/>
  <c r="F261" i="1"/>
  <c r="B261" i="1"/>
  <c r="F260" i="1"/>
  <c r="B260" i="1"/>
  <c r="F259" i="1"/>
  <c r="B259" i="1"/>
  <c r="F258" i="1"/>
  <c r="B258" i="1"/>
  <c r="F257" i="1"/>
  <c r="B257" i="1"/>
  <c r="F256" i="1"/>
  <c r="B256" i="1"/>
  <c r="F255" i="1"/>
  <c r="B255" i="1"/>
  <c r="F254" i="1"/>
  <c r="B254" i="1"/>
  <c r="F253" i="1"/>
  <c r="B253" i="1"/>
  <c r="F252" i="1"/>
  <c r="B252" i="1"/>
  <c r="F251" i="1"/>
  <c r="B251" i="1"/>
  <c r="F250" i="1"/>
  <c r="B250" i="1"/>
  <c r="F249" i="1"/>
  <c r="B249" i="1"/>
  <c r="F248" i="1"/>
  <c r="B248" i="1"/>
  <c r="F247" i="1"/>
  <c r="B247" i="1"/>
  <c r="F246" i="1"/>
  <c r="B246" i="1"/>
  <c r="F245" i="1"/>
  <c r="B245" i="1"/>
  <c r="F244" i="1"/>
  <c r="B244" i="1"/>
  <c r="F243" i="1"/>
  <c r="B243" i="1"/>
  <c r="F242" i="1"/>
  <c r="B242" i="1"/>
  <c r="F241" i="1"/>
  <c r="B241" i="1"/>
  <c r="F240" i="1"/>
  <c r="B240" i="1"/>
  <c r="F239" i="1"/>
  <c r="B239" i="1"/>
  <c r="F238" i="1"/>
  <c r="B238" i="1"/>
  <c r="F237" i="1"/>
  <c r="B237" i="1"/>
  <c r="F236" i="1"/>
  <c r="B236" i="1"/>
  <c r="F235" i="1"/>
  <c r="B235" i="1"/>
  <c r="F234" i="1"/>
  <c r="B234" i="1"/>
  <c r="F233" i="1"/>
  <c r="B233" i="1"/>
  <c r="F232" i="1"/>
  <c r="B232" i="1"/>
  <c r="F231" i="1"/>
  <c r="B231" i="1"/>
  <c r="F230" i="1"/>
  <c r="B230" i="1"/>
  <c r="F229" i="1"/>
  <c r="B229" i="1"/>
  <c r="F228" i="1"/>
  <c r="B228" i="1"/>
  <c r="F227" i="1"/>
  <c r="B227" i="1"/>
  <c r="F226" i="1"/>
  <c r="B226" i="1"/>
  <c r="F225" i="1"/>
  <c r="B225" i="1"/>
  <c r="F224" i="1"/>
  <c r="B224" i="1"/>
  <c r="F223" i="1"/>
  <c r="B223" i="1"/>
  <c r="F222" i="1"/>
  <c r="B222" i="1"/>
  <c r="F221" i="1"/>
  <c r="B221" i="1"/>
  <c r="F220" i="1"/>
  <c r="B220" i="1"/>
  <c r="F219" i="1"/>
  <c r="B219" i="1"/>
  <c r="F218" i="1"/>
  <c r="B218" i="1"/>
  <c r="F217" i="1"/>
  <c r="B217" i="1"/>
  <c r="F216" i="1"/>
  <c r="B216" i="1"/>
  <c r="F215" i="1"/>
  <c r="B215" i="1"/>
  <c r="F214" i="1"/>
  <c r="B214" i="1"/>
  <c r="F213" i="1"/>
  <c r="B213" i="1"/>
  <c r="F212" i="1"/>
  <c r="B212" i="1"/>
  <c r="F211" i="1"/>
  <c r="B211" i="1"/>
  <c r="F210" i="1"/>
  <c r="B210" i="1"/>
  <c r="F209" i="1"/>
  <c r="B209" i="1"/>
  <c r="F208" i="1"/>
  <c r="B208" i="1"/>
  <c r="F207" i="1"/>
  <c r="B207" i="1"/>
  <c r="F206" i="1"/>
  <c r="B206" i="1"/>
  <c r="F205" i="1"/>
  <c r="B205" i="1"/>
  <c r="F204" i="1"/>
  <c r="B204" i="1"/>
  <c r="F203" i="1"/>
  <c r="B203" i="1"/>
  <c r="F202" i="1"/>
  <c r="B202" i="1"/>
  <c r="F201" i="1"/>
  <c r="B201" i="1"/>
  <c r="F200" i="1"/>
  <c r="B200" i="1"/>
  <c r="F199" i="1"/>
  <c r="B199" i="1"/>
  <c r="F198" i="1"/>
  <c r="B198" i="1"/>
  <c r="F197" i="1"/>
  <c r="B197" i="1"/>
  <c r="F196" i="1"/>
  <c r="B196" i="1"/>
  <c r="F195" i="1"/>
  <c r="B195" i="1"/>
  <c r="F194" i="1"/>
  <c r="B194" i="1"/>
  <c r="F193" i="1"/>
  <c r="B193" i="1"/>
  <c r="F192" i="1"/>
  <c r="B192" i="1"/>
  <c r="F191" i="1"/>
  <c r="B191" i="1"/>
  <c r="F190" i="1"/>
  <c r="B190" i="1"/>
  <c r="F189" i="1"/>
  <c r="B189" i="1"/>
  <c r="F188" i="1"/>
  <c r="B188" i="1"/>
  <c r="F187" i="1"/>
  <c r="B187" i="1"/>
  <c r="F186" i="1"/>
  <c r="B186" i="1"/>
  <c r="F185" i="1"/>
  <c r="B185" i="1"/>
  <c r="F184" i="1"/>
  <c r="B184" i="1"/>
  <c r="F183" i="1"/>
  <c r="B183" i="1"/>
  <c r="F182" i="1"/>
  <c r="B182" i="1"/>
  <c r="F181" i="1"/>
  <c r="B181" i="1"/>
  <c r="F180" i="1"/>
  <c r="B180" i="1"/>
  <c r="F179" i="1"/>
  <c r="B179" i="1"/>
  <c r="F178" i="1"/>
  <c r="B178" i="1"/>
  <c r="F177" i="1"/>
  <c r="B177" i="1"/>
  <c r="F176" i="1"/>
  <c r="B176" i="1"/>
  <c r="F175" i="1"/>
  <c r="B175" i="1"/>
  <c r="F174" i="1"/>
  <c r="B174" i="1"/>
  <c r="F173" i="1"/>
  <c r="B173" i="1"/>
  <c r="F172" i="1"/>
  <c r="B172" i="1"/>
  <c r="F171" i="1"/>
  <c r="B171" i="1"/>
  <c r="F170" i="1"/>
  <c r="B170" i="1"/>
  <c r="F169" i="1"/>
  <c r="B169" i="1"/>
  <c r="F168" i="1"/>
  <c r="B168" i="1"/>
  <c r="F167" i="1"/>
  <c r="B167" i="1"/>
  <c r="F166" i="1"/>
  <c r="B166" i="1"/>
  <c r="F165" i="1"/>
  <c r="B165" i="1"/>
  <c r="F164" i="1"/>
  <c r="B164" i="1"/>
  <c r="F163" i="1"/>
  <c r="B163" i="1"/>
  <c r="F162" i="1"/>
  <c r="B162" i="1"/>
  <c r="F161" i="1"/>
  <c r="B161" i="1"/>
  <c r="F160" i="1"/>
  <c r="B160" i="1"/>
  <c r="F159" i="1"/>
  <c r="B159" i="1"/>
  <c r="F158" i="1"/>
  <c r="B158" i="1"/>
  <c r="F157" i="1"/>
  <c r="B157" i="1"/>
  <c r="F156" i="1"/>
  <c r="B156" i="1"/>
  <c r="F155" i="1"/>
  <c r="B155" i="1"/>
  <c r="F154" i="1"/>
  <c r="B154" i="1"/>
  <c r="F153" i="1"/>
  <c r="B153" i="1"/>
  <c r="F152" i="1"/>
  <c r="B152" i="1"/>
  <c r="F151" i="1"/>
  <c r="B151" i="1"/>
  <c r="F150" i="1"/>
  <c r="B150" i="1"/>
  <c r="F149" i="1"/>
  <c r="B149" i="1"/>
  <c r="F148" i="1"/>
  <c r="B148" i="1"/>
  <c r="F147" i="1"/>
  <c r="B147" i="1"/>
  <c r="F146" i="1"/>
  <c r="B146" i="1"/>
  <c r="F145" i="1"/>
  <c r="B145" i="1"/>
  <c r="F144" i="1"/>
  <c r="B144" i="1"/>
  <c r="F143" i="1"/>
  <c r="B143" i="1"/>
  <c r="F142" i="1"/>
  <c r="B142" i="1"/>
  <c r="F141" i="1"/>
  <c r="B141" i="1"/>
  <c r="F140" i="1"/>
  <c r="B140" i="1"/>
  <c r="F139" i="1"/>
  <c r="B139" i="1"/>
  <c r="F138" i="1"/>
  <c r="B138" i="1"/>
  <c r="F137" i="1"/>
  <c r="B137" i="1"/>
  <c r="F136" i="1"/>
  <c r="B136" i="1"/>
  <c r="F135" i="1"/>
  <c r="B135" i="1"/>
  <c r="F134" i="1"/>
  <c r="B134" i="1"/>
  <c r="F133" i="1"/>
  <c r="B133" i="1"/>
  <c r="F132" i="1"/>
  <c r="B132" i="1"/>
  <c r="F131" i="1"/>
  <c r="B131" i="1"/>
  <c r="F130" i="1"/>
  <c r="B130" i="1"/>
  <c r="F129" i="1"/>
  <c r="B129" i="1"/>
  <c r="F128" i="1"/>
  <c r="B128" i="1"/>
  <c r="F127" i="1"/>
  <c r="B127" i="1"/>
  <c r="F126" i="1"/>
  <c r="B126" i="1"/>
  <c r="F125" i="1"/>
  <c r="B125" i="1"/>
  <c r="F124" i="1"/>
  <c r="B124" i="1"/>
  <c r="F123" i="1"/>
  <c r="B123" i="1"/>
  <c r="F122" i="1"/>
  <c r="B122" i="1"/>
  <c r="F121" i="1"/>
  <c r="B121" i="1"/>
  <c r="F120" i="1"/>
  <c r="B120" i="1"/>
  <c r="F119" i="1"/>
  <c r="B119" i="1"/>
  <c r="F118" i="1"/>
  <c r="B118" i="1"/>
  <c r="F117" i="1"/>
  <c r="B117" i="1"/>
  <c r="F116" i="1"/>
  <c r="B116" i="1"/>
  <c r="F115" i="1"/>
  <c r="B115" i="1"/>
  <c r="F114" i="1"/>
  <c r="B114" i="1"/>
  <c r="F113" i="1"/>
  <c r="B113" i="1"/>
  <c r="F112" i="1"/>
  <c r="B112" i="1"/>
  <c r="F111" i="1"/>
  <c r="B111" i="1"/>
  <c r="F110" i="1"/>
  <c r="B110" i="1"/>
  <c r="F109" i="1"/>
  <c r="B109" i="1"/>
  <c r="F108" i="1"/>
  <c r="B108" i="1"/>
  <c r="F107" i="1"/>
  <c r="B107" i="1"/>
  <c r="F106" i="1"/>
  <c r="B106" i="1"/>
  <c r="F105" i="1"/>
  <c r="B105" i="1"/>
  <c r="F104" i="1"/>
  <c r="B104" i="1"/>
  <c r="F103" i="1"/>
  <c r="B103" i="1"/>
  <c r="F102" i="1"/>
  <c r="B102" i="1"/>
  <c r="F101" i="1"/>
  <c r="B101" i="1"/>
  <c r="F100" i="1"/>
  <c r="B100" i="1"/>
  <c r="F99" i="1"/>
  <c r="B99" i="1"/>
  <c r="F98" i="1"/>
  <c r="B98" i="1"/>
  <c r="F97" i="1"/>
  <c r="B97" i="1"/>
  <c r="F96" i="1"/>
  <c r="B96" i="1"/>
  <c r="F95" i="1"/>
  <c r="B95" i="1"/>
  <c r="F94" i="1"/>
  <c r="B94" i="1"/>
  <c r="F93" i="1"/>
  <c r="B93" i="1"/>
  <c r="F92" i="1"/>
  <c r="B92" i="1"/>
  <c r="F91" i="1"/>
  <c r="B91" i="1"/>
  <c r="F90" i="1"/>
  <c r="B90" i="1"/>
  <c r="F89" i="1"/>
  <c r="B89" i="1"/>
  <c r="F88" i="1"/>
  <c r="B88" i="1"/>
  <c r="F87" i="1"/>
  <c r="B87" i="1"/>
  <c r="F86" i="1"/>
  <c r="B86" i="1"/>
  <c r="F85" i="1"/>
  <c r="B85" i="1"/>
  <c r="F84" i="1"/>
  <c r="B84" i="1"/>
  <c r="F83" i="1"/>
  <c r="B83" i="1"/>
  <c r="F82" i="1"/>
  <c r="B82" i="1"/>
  <c r="F81" i="1"/>
  <c r="B81" i="1"/>
  <c r="F80" i="1"/>
  <c r="B80" i="1"/>
  <c r="F79" i="1"/>
  <c r="B79" i="1"/>
  <c r="F78" i="1"/>
  <c r="B78" i="1"/>
  <c r="F77" i="1"/>
  <c r="B77" i="1"/>
  <c r="F76" i="1"/>
  <c r="B76" i="1"/>
  <c r="F75" i="1"/>
  <c r="B75" i="1"/>
  <c r="F74" i="1"/>
  <c r="B74" i="1"/>
  <c r="F73" i="1"/>
  <c r="B73" i="1"/>
  <c r="F72" i="1"/>
  <c r="B72" i="1"/>
  <c r="F71" i="1"/>
  <c r="B71" i="1"/>
  <c r="F70" i="1"/>
  <c r="B70" i="1"/>
  <c r="F69" i="1"/>
  <c r="B69" i="1"/>
  <c r="F68" i="1"/>
  <c r="B68" i="1"/>
  <c r="F67" i="1"/>
  <c r="B67" i="1"/>
  <c r="F66" i="1"/>
  <c r="B66" i="1"/>
  <c r="F65" i="1"/>
  <c r="B65" i="1"/>
  <c r="F64" i="1"/>
  <c r="B64" i="1"/>
  <c r="F63" i="1"/>
  <c r="B63" i="1"/>
  <c r="F62" i="1"/>
  <c r="B62" i="1"/>
  <c r="F61" i="1"/>
  <c r="B61" i="1"/>
  <c r="F60" i="1"/>
  <c r="B60" i="1"/>
  <c r="F59" i="1"/>
  <c r="B59" i="1"/>
  <c r="F58" i="1"/>
  <c r="B58" i="1"/>
  <c r="F57" i="1"/>
  <c r="B57" i="1"/>
  <c r="F56" i="1"/>
  <c r="B56" i="1"/>
  <c r="F55" i="1"/>
  <c r="B55" i="1"/>
  <c r="F54" i="1"/>
  <c r="B54" i="1"/>
  <c r="F53" i="1"/>
  <c r="B53" i="1"/>
  <c r="F52" i="1"/>
  <c r="B52" i="1"/>
  <c r="F51" i="1"/>
  <c r="B51" i="1"/>
  <c r="F50" i="1"/>
  <c r="B50" i="1"/>
  <c r="F49" i="1"/>
  <c r="B49" i="1"/>
  <c r="F48" i="1"/>
  <c r="B48" i="1"/>
  <c r="F47" i="1"/>
  <c r="B47" i="1"/>
  <c r="F46" i="1"/>
  <c r="B46" i="1"/>
  <c r="F45" i="1"/>
  <c r="B45" i="1"/>
  <c r="F44" i="1"/>
  <c r="B44" i="1"/>
  <c r="F43" i="1"/>
  <c r="B43" i="1"/>
  <c r="F42" i="1"/>
  <c r="B42" i="1"/>
  <c r="F41" i="1"/>
  <c r="B41" i="1"/>
  <c r="F40" i="1"/>
  <c r="B40" i="1"/>
  <c r="F39" i="1"/>
  <c r="B39" i="1"/>
  <c r="F38" i="1"/>
  <c r="B38" i="1"/>
  <c r="F37" i="1"/>
  <c r="B37" i="1"/>
  <c r="F36" i="1"/>
  <c r="B36" i="1"/>
  <c r="F35" i="1"/>
  <c r="B35" i="1"/>
  <c r="F34" i="1"/>
  <c r="B34" i="1"/>
  <c r="F33" i="1"/>
  <c r="B33" i="1"/>
  <c r="F32" i="1"/>
  <c r="B32" i="1"/>
  <c r="F31" i="1"/>
  <c r="B31" i="1"/>
  <c r="F30" i="1"/>
  <c r="B30" i="1"/>
</calcChain>
</file>

<file path=xl/sharedStrings.xml><?xml version="1.0" encoding="utf-8"?>
<sst xmlns="http://schemas.openxmlformats.org/spreadsheetml/2006/main" count="17" uniqueCount="16">
  <si>
    <t>Littelfuse.com</t>
  </si>
  <si>
    <t>© 2017 Littelfuse, Inc.</t>
  </si>
  <si>
    <t xml:space="preserve">Specifications subject to change without notice. </t>
  </si>
  <si>
    <t>Revised: 07/10/17</t>
  </si>
  <si>
    <t>www.littelfuse.com/disclaimer-electronics</t>
  </si>
  <si>
    <t>Disclaimer Notice</t>
  </si>
  <si>
    <t xml:space="preserve">Information furnished is believed to be accurate and reliable. However, users should independently evaluate the suitability of and test each product selected for their own applications. Littelfuse products are not designed for, and may not be used in, all applications. Read complete Disclaimer Notice at: </t>
  </si>
  <si>
    <t>502FG1J (RESISTANCE VS. TEMPERATURE TABLE)</t>
  </si>
  <si>
    <t>Temp</t>
  </si>
  <si>
    <t>Resistance Ratio</t>
  </si>
  <si>
    <t>Base Resistance Value (Ω) @ +25°C (+77°F)</t>
  </si>
  <si>
    <t>(°C)</t>
  </si>
  <si>
    <t>(°F)</t>
  </si>
  <si>
    <t>Rt/R@+25°C</t>
  </si>
  <si>
    <t>5,000 Ω</t>
  </si>
  <si>
    <t>Ω</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</si>
</sst>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0.000"/>
    <numFmt numFmtId="166" formatCode="#,##0.0000"/>
    <numFmt numFmtId="167" formatCode="#,##0.00000"/>
    <numFmt numFmtId="168" formatCode="0.000000"/>
  </numFmts>
  <fonts count="8" x14ac:knownFonts="1">
    <font>
      <sz val="10"/>
      <name val="Arial"/>
      <family val="2"/>
    </font>
    <font>
      <u/>
      <sz val="10"/>
      <color indexed="12"/>
      <name val="Arial"/>
      <family val="2"/>
    </font>
    <font>
      <b/>
      <sz val="10"/>
      <name val="Arial"/>
      <family val="2"/>
    </font>
    <font>
      <sz val="10"/>
      <color theme="1"/>
      <name val="Arial"/>
      <family val="2"/>
    </font>
    <font>
      <u/>
      <sz val="14"/>
      <color indexed="12"/>
      <name val="Arial"/>
      <family val="2"/>
    </font>
    <font>
      <sz val="10"/>
      <name val="Arial"/>
      <family val="2"/>
    </font>
    <font>
      <b/>
      <sz val="12"/>
      <name val="Arial"/>
      <family val="2"/>
    </font>
    <font>
      <b/>
      <sz val="10"/>
      <color indexed="12"/>
      <name val="Arial"/>
      <family val="2"/>
    </font>
  </fonts>
  <fills count="3">
    <fill>
      <patternFill patternType="none"/>
    </fill>
    <fill>
      <patternFill patternType="gray125"/>
    </fill>
    <fill>
      <patternFill patternType="solid">
        <fgColor indexed="13"/>
        <bgColor indexed="64"/>
      </patternFill>
    </fill>
  </fills>
  <borders count="10">
    <border>
      <left/>
      <right/>
      <top/>
      <bottom/>
      <diagonal/>
    </border>
    <border>
      <left style="thick">
        <color auto="1"/>
      </left>
      <right/>
      <top style="thick">
        <color auto="1"/>
      </top>
      <bottom/>
      <diagonal/>
    </border>
    <border>
      <left/>
      <right style="thick">
        <color auto="1"/>
      </right>
      <top style="thick">
        <color auto="1"/>
      </top>
      <bottom/>
      <diagonal/>
    </border>
    <border>
      <left style="thick">
        <color auto="1"/>
      </left>
      <right style="thick">
        <color auto="1"/>
      </right>
      <top style="thick">
        <color auto="1"/>
      </top>
      <bottom/>
      <diagonal/>
    </border>
    <border>
      <left/>
      <right/>
      <top style="thick">
        <color auto="1"/>
      </top>
      <bottom/>
      <diagonal/>
    </border>
    <border>
      <left style="thick">
        <color auto="1"/>
      </left>
      <right/>
      <top/>
      <bottom style="thick">
        <color auto="1"/>
      </bottom>
      <diagonal/>
    </border>
    <border>
      <left/>
      <right style="thick">
        <color auto="1"/>
      </right>
      <top/>
      <bottom style="thick">
        <color auto="1"/>
      </bottom>
      <diagonal/>
    </border>
    <border>
      <left style="thick">
        <color auto="1"/>
      </left>
      <right style="thick">
        <color auto="1"/>
      </right>
      <top/>
      <bottom style="thick">
        <color auto="1"/>
      </bottom>
      <diagonal/>
    </border>
    <border>
      <left/>
      <right/>
      <top/>
      <bottom style="thick">
        <color auto="1"/>
      </bottom>
      <diagonal/>
    </border>
    <border>
      <left style="thick">
        <color auto="1"/>
      </left>
      <right style="thick">
        <color auto="1"/>
      </right>
      <top style="thick">
        <color auto="1"/>
      </top>
      <bottom style="thick">
        <color auto="1"/>
      </bottom>
      <diagonal/>
    </border>
  </borders>
  <cellStyleXfs count="2">
    <xf numFmtId="0" fontId="0" fillId="0" borderId="0"/>
    <xf numFmtId="0" fontId="1" fillId="0" borderId="0" applyNumberFormat="0" applyFill="0" applyBorder="0" applyAlignment="0" applyProtection="0">
      <alignment vertical="top"/>
      <protection locked="0"/>
    </xf>
  </cellStyleXfs>
  <cellXfs count="53">
    <xf numFmtId="0" fontId="0" fillId="0" borderId="0" xfId="0"/>
    <xf numFmtId="0" fontId="0" fillId="0" borderId="0" xfId="0" applyAlignment="1">
      <alignment horizontal="center"/>
    </xf>
    <xf numFmtId="0" fontId="1" fillId="0" borderId="0" xfId="1" applyAlignment="1" applyProtection="1">
      <alignment horizontal="left"/>
    </xf>
    <xf numFmtId="0" fontId="3" fillId="0" borderId="0" xfId="1" applyFont="1" applyAlignment="1" applyProtection="1">
      <alignment horizontal="left"/>
    </xf>
    <xf numFmtId="0" fontId="3" fillId="0" borderId="0" xfId="1" applyFont="1" applyAlignment="1" applyProtection="1"/>
    <xf numFmtId="0" fontId="4" fillId="0" borderId="0" xfId="1" applyFont="1" applyAlignment="1" applyProtection="1">
      <alignment horizontal="left"/>
    </xf>
    <xf numFmtId="0" fontId="1" fillId="0" borderId="0" xfId="1" applyAlignment="1" applyProtection="1">
      <alignment horizontal="left" vertical="top"/>
    </xf>
    <xf numFmtId="0" fontId="0" fillId="0" borderId="0" xfId="0" applyFill="1" applyAlignment="1"/>
    <xf numFmtId="0" fontId="0" fillId="0" borderId="0" xfId="0" applyFill="1" applyAlignment="1" applyProtection="1"/>
    <xf numFmtId="0" fontId="0" fillId="0" borderId="0" xfId="0" applyAlignment="1" applyProtection="1">
      <alignment horizontal="center"/>
    </xf>
    <xf numFmtId="0" fontId="0" fillId="0" borderId="0" xfId="0" applyProtection="1"/>
    <xf numFmtId="0" fontId="2" fillId="0" borderId="0" xfId="0" applyFont="1" applyAlignment="1" applyProtection="1">
      <alignment horizontal="left"/>
    </xf>
    <xf numFmtId="0" fontId="0" fillId="0" borderId="0" xfId="0" applyAlignment="1" applyProtection="1">
      <alignment horizontal="left"/>
    </xf>
    <xf numFmtId="0" fontId="0" fillId="0" borderId="0" xfId="0" applyAlignment="1" applyProtection="1">
      <alignment vertical="top"/>
    </xf>
    <xf numFmtId="3" fontId="0" fillId="0" borderId="0" xfId="0" applyNumberFormat="1" applyProtection="1"/>
    <xf numFmtId="2" fontId="0" fillId="0" borderId="0" xfId="0" applyNumberFormat="1" applyAlignment="1">
      <alignment horizontal="center"/>
    </xf>
    <xf numFmtId="0" fontId="6" fillId="0" borderId="1" xfId="0" applyFont="1" applyBorder="1" applyAlignment="1">
      <alignment horizontal="center"/>
    </xf>
    <xf numFmtId="0" fontId="6" fillId="0" borderId="2" xfId="0" applyFont="1" applyBorder="1" applyAlignment="1">
      <alignment horizontal="center"/>
    </xf>
    <xf numFmtId="0" fontId="6" fillId="0" borderId="0" xfId="0" applyFont="1" applyAlignment="1">
      <alignment horizontal="center"/>
    </xf>
    <xf numFmtId="0" fontId="6" fillId="0" borderId="3" xfId="0" applyFont="1" applyBorder="1" applyAlignment="1">
      <alignment horizontal="center"/>
    </xf>
    <xf numFmtId="2" fontId="6" fillId="0" borderId="0" xfId="0" applyNumberFormat="1" applyFont="1" applyBorder="1" applyAlignment="1">
      <alignment horizontal="center"/>
    </xf>
    <xf numFmtId="0" fontId="6" fillId="0" borderId="1" xfId="0" applyFont="1" applyBorder="1" applyAlignment="1">
      <alignment horizontal="left"/>
    </xf>
    <xf numFmtId="0" fontId="6" fillId="0" borderId="4" xfId="0" applyFont="1" applyBorder="1" applyAlignment="1">
      <alignment horizontal="center"/>
    </xf>
    <xf numFmtId="0" fontId="6" fillId="0" borderId="0" xfId="0" applyFont="1" applyBorder="1" applyAlignment="1">
      <alignment horizontal="center"/>
    </xf>
    <xf numFmtId="0" fontId="6" fillId="0" borderId="5" xfId="0" applyFont="1" applyBorder="1" applyAlignment="1">
      <alignment horizontal="center"/>
    </xf>
    <xf numFmtId="0" fontId="6" fillId="0" borderId="6" xfId="0" applyFont="1" applyBorder="1" applyAlignment="1">
      <alignment horizontal="center"/>
    </xf>
    <xf numFmtId="0" fontId="6" fillId="0" borderId="7" xfId="0" applyFont="1" applyBorder="1" applyAlignment="1">
      <alignment horizontal="center"/>
    </xf>
    <xf numFmtId="0" fontId="6" fillId="0" borderId="8" xfId="0" applyFont="1" applyBorder="1" applyAlignment="1">
      <alignment horizontal="center"/>
    </xf>
    <xf numFmtId="2" fontId="6" fillId="0" borderId="0" xfId="0" applyNumberFormat="1" applyFont="1" applyAlignment="1">
      <alignment horizontal="center"/>
    </xf>
    <xf numFmtId="0" fontId="6" fillId="0" borderId="9" xfId="0" applyFont="1" applyBorder="1" applyAlignment="1">
      <alignment horizontal="center"/>
    </xf>
    <xf numFmtId="1" fontId="2" fillId="0" borderId="0" xfId="0" applyNumberFormat="1" applyFont="1" applyAlignment="1">
      <alignment horizontal="center"/>
    </xf>
    <xf numFmtId="164" fontId="0" fillId="0" borderId="0" xfId="0" applyNumberFormat="1" applyAlignment="1">
      <alignment horizontal="center"/>
    </xf>
    <xf numFmtId="165" fontId="0" fillId="0" borderId="0" xfId="0" applyNumberFormat="1" applyAlignment="1">
      <alignment horizontal="center"/>
    </xf>
    <xf numFmtId="4" fontId="0" fillId="0" borderId="0" xfId="0" applyNumberFormat="1" applyAlignment="1">
      <alignment horizontal="center"/>
    </xf>
    <xf numFmtId="1" fontId="2" fillId="0" borderId="0" xfId="0" applyNumberFormat="1" applyFont="1" applyFill="1" applyAlignment="1">
      <alignment horizontal="center"/>
    </xf>
    <xf numFmtId="164" fontId="5" fillId="0" borderId="0" xfId="0" applyNumberFormat="1" applyFont="1" applyFill="1" applyAlignment="1">
      <alignment horizontal="center"/>
    </xf>
    <xf numFmtId="0" fontId="5" fillId="0" borderId="0" xfId="0" applyFont="1" applyFill="1" applyAlignment="1">
      <alignment horizontal="center"/>
    </xf>
    <xf numFmtId="165" fontId="5" fillId="0" borderId="0" xfId="0" applyNumberFormat="1" applyFont="1" applyFill="1" applyAlignment="1">
      <alignment horizontal="center"/>
    </xf>
    <xf numFmtId="2" fontId="5" fillId="0" borderId="0" xfId="0" applyNumberFormat="1" applyFont="1" applyFill="1" applyAlignment="1">
      <alignment horizontal="center"/>
    </xf>
    <xf numFmtId="4" fontId="5" fillId="0" borderId="0" xfId="0" applyNumberFormat="1" applyFont="1" applyFill="1" applyAlignment="1">
      <alignment horizontal="center"/>
    </xf>
    <xf numFmtId="1" fontId="7" fillId="2" borderId="0" xfId="0" applyNumberFormat="1" applyFont="1" applyFill="1" applyAlignment="1">
      <alignment horizontal="center"/>
    </xf>
    <xf numFmtId="164" fontId="7" fillId="2" borderId="0" xfId="0" applyNumberFormat="1" applyFont="1" applyFill="1" applyAlignment="1">
      <alignment horizontal="center"/>
    </xf>
    <xf numFmtId="0" fontId="7" fillId="2" borderId="0" xfId="0" applyFont="1" applyFill="1" applyAlignment="1">
      <alignment horizontal="center"/>
    </xf>
    <xf numFmtId="165" fontId="7" fillId="2" borderId="0" xfId="0" applyNumberFormat="1" applyFont="1" applyFill="1" applyAlignment="1">
      <alignment horizontal="center"/>
    </xf>
    <xf numFmtId="2" fontId="7" fillId="2" borderId="0" xfId="0" applyNumberFormat="1" applyFont="1" applyFill="1" applyAlignment="1">
      <alignment horizontal="center"/>
    </xf>
    <xf numFmtId="4" fontId="7" fillId="0" borderId="0" xfId="0" applyNumberFormat="1" applyFont="1" applyFill="1" applyAlignment="1">
      <alignment horizontal="center"/>
    </xf>
    <xf numFmtId="166" fontId="0" fillId="0" borderId="0" xfId="0" applyNumberFormat="1" applyAlignment="1">
      <alignment horizontal="center"/>
    </xf>
    <xf numFmtId="167" fontId="0" fillId="0" borderId="0" xfId="0" applyNumberFormat="1" applyAlignment="1">
      <alignment horizontal="center"/>
    </xf>
    <xf numFmtId="1" fontId="0" fillId="0" borderId="0" xfId="0" applyNumberFormat="1" applyAlignment="1">
      <alignment horizontal="center"/>
    </xf>
    <xf numFmtId="168" fontId="0" fillId="0" borderId="0" xfId="0" applyNumberFormat="1" applyAlignment="1">
      <alignment horizontal="center"/>
    </xf>
    <xf numFmtId="0" fontId="6" fillId="0" borderId="0" xfId="0" applyFont="1" applyBorder="1" applyAlignment="1">
      <alignment horizontal="left"/>
    </xf>
    <xf numFmtId="0" fontId="0" fillId="0" borderId="0" xfId="0" applyFill="1" applyAlignment="1" applyProtection="1"/>
    <xf numFmtId="0" fontId="0" fillId="0" borderId="0" xfId="0" applyAlignment="1" applyProtection="1">
      <alignment horizontal="left" vertical="top" wrapText="1"/>
    </xf>
  </cellXfs>
  <cellStyles count="2">
    <cellStyle name="Hyperlink" xfId="1" builtinId="8"/>
    <cellStyle name="Normal" xfId="0" builtinId="0"/>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Medium7">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0</xdr:col>
      <xdr:colOff>368300</xdr:colOff>
      <xdr:row>1</xdr:row>
      <xdr:rowOff>139700</xdr:rowOff>
    </xdr:from>
    <xdr:to>
      <xdr:col>3</xdr:col>
      <xdr:colOff>1092200</xdr:colOff>
      <xdr:row>6</xdr:row>
      <xdr:rowOff>88900</xdr:rowOff>
    </xdr:to>
    <xdr:pic>
      <xdr:nvPicPr>
        <xdr:cNvPr id="1033" name="Picture 1">
          <a:extLst>
            <a:ext uri="{FF2B5EF4-FFF2-40B4-BE49-F238E27FC236}">
              <a16:creationId xmlns:a16="http://schemas.microsoft.com/office/drawing/2014/main" xmlns="" id="{00000000-0008-0000-0000-000009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8300" y="300892"/>
          <a:ext cx="2951285" cy="7551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4" Type="http://schemas.openxmlformats.org/officeDocument/2006/relationships/drawing" Target="../drawings/drawing1.xml"/><Relationship Id="rId1" Type="http://schemas.openxmlformats.org/officeDocument/2006/relationships/hyperlink" Target="http://www.littelfuse.com/" TargetMode="External"/><Relationship Id="rId2" Type="http://schemas.openxmlformats.org/officeDocument/2006/relationships/hyperlink" Target="http://www.littelfuse.com/disclaimer-electronic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0"/>
  <sheetViews>
    <sheetView tabSelected="1" zoomScalePageLayoutView="130" workbookViewId="0">
      <selection sqref="A1:XFD8"/>
    </sheetView>
  </sheetViews>
  <sheetFormatPr baseColWidth="10" defaultColWidth="8.83203125" defaultRowHeight="13" x14ac:dyDescent="0.15"/>
  <cols>
    <col min="1" max="2" width="9.1640625" style="1" customWidth="1"/>
    <col min="3" max="3" width="3.6640625" style="1" customWidth="1"/>
    <col min="4" max="4" width="19.6640625" style="1" customWidth="1"/>
    <col min="5" max="5" width="3.6640625" style="1" customWidth="1"/>
    <col min="6" max="9" width="13.6640625" style="1" customWidth="1"/>
  </cols>
  <sheetData>
    <row r="1" spans="1:10" s="51" customFormat="1" x14ac:dyDescent="0.15"/>
    <row r="2" spans="1:10" s="51" customFormat="1" x14ac:dyDescent="0.15"/>
    <row r="3" spans="1:10" s="51" customFormat="1" x14ac:dyDescent="0.15"/>
    <row r="4" spans="1:10" s="51" customFormat="1" x14ac:dyDescent="0.15"/>
    <row r="5" spans="1:10" s="51" customFormat="1" x14ac:dyDescent="0.15"/>
    <row r="6" spans="1:10" s="51" customFormat="1" x14ac:dyDescent="0.15"/>
    <row r="7" spans="1:10" s="51" customFormat="1" x14ac:dyDescent="0.15"/>
    <row r="8" spans="1:10" s="51" customFormat="1" x14ac:dyDescent="0.15"/>
    <row r="9" spans="1:10" s="8" customFormat="1" x14ac:dyDescent="0.15"/>
    <row r="10" spans="1:10" s="10" customFormat="1" ht="18" x14ac:dyDescent="0.2">
      <c r="A10" s="5" t="s">
        <v>0</v>
      </c>
      <c r="B10" s="9"/>
      <c r="C10" s="9"/>
      <c r="D10" s="9"/>
      <c r="E10" s="9"/>
      <c r="F10" s="9"/>
      <c r="G10" s="9"/>
      <c r="H10" s="9"/>
      <c r="I10" s="9"/>
    </row>
    <row r="11" spans="1:10" s="10" customFormat="1" x14ac:dyDescent="0.15">
      <c r="A11" s="9"/>
      <c r="B11" s="9"/>
      <c r="C11" s="9"/>
      <c r="D11" s="9"/>
      <c r="E11" s="9"/>
      <c r="F11" s="9"/>
      <c r="G11" s="9"/>
      <c r="H11" s="9"/>
      <c r="I11" s="9"/>
    </row>
    <row r="12" spans="1:10" s="10" customFormat="1" x14ac:dyDescent="0.15">
      <c r="A12" s="11" t="s">
        <v>5</v>
      </c>
      <c r="B12" s="12"/>
      <c r="C12" s="12"/>
      <c r="D12" s="12"/>
      <c r="E12" s="12"/>
      <c r="F12" s="9"/>
      <c r="G12" s="9"/>
      <c r="H12" s="9"/>
      <c r="I12" s="9"/>
    </row>
    <row r="13" spans="1:10" s="10" customFormat="1" ht="39" customHeight="1" x14ac:dyDescent="0.15">
      <c r="A13" s="52" t="s">
        <v>6</v>
      </c>
      <c r="B13" s="52"/>
      <c r="C13" s="52"/>
      <c r="D13" s="52"/>
      <c r="E13" s="52"/>
      <c r="F13" s="52"/>
      <c r="G13" s="52"/>
      <c r="H13" s="52"/>
      <c r="I13" s="52"/>
      <c r="J13" s="52"/>
    </row>
    <row r="14" spans="1:10" s="10" customFormat="1" x14ac:dyDescent="0.15">
      <c r="A14" s="6" t="s">
        <v>4</v>
      </c>
      <c r="B14" s="13"/>
      <c r="C14" s="13"/>
      <c r="D14" s="13"/>
      <c r="E14" s="13"/>
      <c r="F14" s="13"/>
      <c r="G14" s="13"/>
      <c r="H14" s="9"/>
      <c r="I14" s="9"/>
    </row>
    <row r="15" spans="1:10" s="10" customFormat="1" x14ac:dyDescent="0.15">
      <c r="A15" s="12"/>
      <c r="B15" s="12"/>
      <c r="C15" s="12"/>
      <c r="D15" s="12"/>
      <c r="E15" s="12"/>
      <c r="F15" s="9"/>
      <c r="G15" s="9"/>
      <c r="H15" s="9"/>
      <c r="I15" s="9"/>
    </row>
    <row r="16" spans="1:10" s="10" customFormat="1" x14ac:dyDescent="0.15">
      <c r="A16" s="3" t="s">
        <v>1</v>
      </c>
      <c r="B16" s="12"/>
      <c r="C16" s="12"/>
      <c r="D16" s="2"/>
      <c r="E16" s="12"/>
      <c r="F16" s="14"/>
      <c r="G16" s="14"/>
      <c r="H16" s="9"/>
      <c r="I16" s="9"/>
    </row>
    <row r="17" spans="1:14" s="10" customFormat="1" x14ac:dyDescent="0.15">
      <c r="A17" s="4" t="s">
        <v>2</v>
      </c>
      <c r="B17" s="12"/>
      <c r="C17" s="12"/>
      <c r="D17" s="2"/>
      <c r="E17" s="12"/>
      <c r="F17" s="14"/>
      <c r="G17" s="14"/>
      <c r="H17" s="9"/>
      <c r="I17" s="9"/>
    </row>
    <row r="18" spans="1:14" s="10" customFormat="1" x14ac:dyDescent="0.15">
      <c r="A18" s="4" t="s">
        <v>3</v>
      </c>
      <c r="B18" s="12"/>
      <c r="C18" s="12"/>
      <c r="D18" s="2"/>
      <c r="E18" s="12"/>
      <c r="F18" s="14"/>
      <c r="G18" s="14"/>
      <c r="H18" s="9"/>
      <c r="I18" s="9"/>
    </row>
    <row r="19" spans="1:14" s="7" customFormat="1" x14ac:dyDescent="0.15"/>
    <row r="20" spans="1:14" s="7" customFormat="1" x14ac:dyDescent="0.15"/>
    <row r="21" spans="1:14" ht="16" x14ac:dyDescent="0.2">
      <c r="A21" s="50" t="s">
        <v>7</v>
      </c>
      <c r="B21" s="50"/>
      <c r="C21" s="50"/>
      <c r="D21" s="50"/>
      <c r="E21" s="50"/>
      <c r="F21" s="50"/>
      <c r="G21" s="50"/>
      <c r="H21" s="50"/>
      <c r="I21" s="50"/>
      <c r="J21" s="50"/>
      <c r="K21" s="50"/>
      <c r="L21" s="50"/>
      <c r="M21" s="50"/>
      <c r="N21" s="50"/>
    </row>
    <row r="22" spans="1:14" x14ac:dyDescent="0.15">
      <c r="E22" s="15"/>
      <c r="J22" s="1"/>
      <c r="K22" s="1"/>
      <c r="L22" s="1"/>
      <c r="M22" s="1"/>
      <c r="N22" s="1"/>
    </row>
    <row r="23" spans="1:14" x14ac:dyDescent="0.15">
      <c r="E23" s="15"/>
      <c r="J23" s="1"/>
      <c r="K23" s="1"/>
      <c r="L23" s="1"/>
      <c r="M23" s="1"/>
      <c r="N23" s="1"/>
    </row>
    <row r="24" spans="1:14" ht="14" thickBot="1" x14ac:dyDescent="0.2">
      <c r="E24" s="15"/>
      <c r="J24" s="1"/>
      <c r="K24" s="1"/>
      <c r="L24" s="1"/>
      <c r="M24" s="1"/>
      <c r="N24" s="1"/>
    </row>
    <row r="25" spans="1:14" ht="17" thickTop="1" x14ac:dyDescent="0.2">
      <c r="A25" s="16" t="s">
        <v>8</v>
      </c>
      <c r="B25" s="17" t="s">
        <v>8</v>
      </c>
      <c r="C25" s="18"/>
      <c r="D25" s="19" t="s">
        <v>9</v>
      </c>
      <c r="E25" s="20"/>
      <c r="F25" s="21" t="s">
        <v>10</v>
      </c>
      <c r="G25" s="22"/>
      <c r="H25" s="22"/>
      <c r="I25" s="17"/>
      <c r="J25" s="23"/>
      <c r="K25" s="23"/>
      <c r="L25" s="23"/>
      <c r="M25" s="23"/>
      <c r="N25" s="23"/>
    </row>
    <row r="26" spans="1:14" ht="17" thickBot="1" x14ac:dyDescent="0.25">
      <c r="A26" s="24" t="s">
        <v>11</v>
      </c>
      <c r="B26" s="25" t="s">
        <v>12</v>
      </c>
      <c r="C26" s="18"/>
      <c r="D26" s="26" t="s">
        <v>13</v>
      </c>
      <c r="E26" s="20"/>
      <c r="F26" s="24" t="s">
        <v>14</v>
      </c>
      <c r="G26" s="27"/>
      <c r="H26" s="27"/>
      <c r="I26" s="25"/>
      <c r="J26" s="23"/>
      <c r="K26" s="23"/>
      <c r="L26" s="23"/>
      <c r="M26" s="23"/>
      <c r="N26" s="23"/>
    </row>
    <row r="27" spans="1:14" ht="18" thickTop="1" thickBot="1" x14ac:dyDescent="0.25">
      <c r="A27" s="23"/>
      <c r="B27" s="23"/>
      <c r="C27" s="18"/>
      <c r="D27" s="23"/>
      <c r="E27" s="28"/>
      <c r="F27" s="23"/>
      <c r="G27" s="23"/>
      <c r="H27" s="23"/>
      <c r="I27" s="23"/>
      <c r="J27" s="23"/>
      <c r="K27" s="23"/>
      <c r="L27" s="23"/>
      <c r="M27" s="23"/>
      <c r="N27" s="23"/>
    </row>
    <row r="28" spans="1:14" ht="18" thickTop="1" thickBot="1" x14ac:dyDescent="0.25">
      <c r="A28" s="23"/>
      <c r="B28" s="23"/>
      <c r="C28" s="18"/>
      <c r="D28" s="23"/>
      <c r="E28" s="28"/>
      <c r="F28" s="29" t="s">
        <v>15</v>
      </c>
      <c r="G28" s="23"/>
      <c r="H28" s="23"/>
      <c r="I28" s="23"/>
      <c r="J28" s="23"/>
      <c r="K28" s="23"/>
      <c r="L28" s="23"/>
      <c r="M28" s="23"/>
      <c r="N28" s="23"/>
    </row>
    <row r="29" spans="1:14" ht="14" thickTop="1" x14ac:dyDescent="0.15">
      <c r="E29" s="15"/>
      <c r="J29" s="1"/>
      <c r="K29" s="1"/>
      <c r="L29" s="1"/>
      <c r="M29" s="1"/>
      <c r="N29" s="1"/>
    </row>
    <row r="30" spans="1:14" x14ac:dyDescent="0.15">
      <c r="A30" s="30">
        <v>-80</v>
      </c>
      <c r="B30" s="31">
        <f>A30*9/5+32</f>
        <v>-112</v>
      </c>
      <c r="D30" s="32">
        <v>313.43</v>
      </c>
      <c r="E30" s="15"/>
      <c r="F30" s="33">
        <f>D30*5000</f>
        <v>1567150</v>
      </c>
      <c r="G30" s="33"/>
      <c r="H30" s="33"/>
      <c r="I30" s="33"/>
      <c r="J30" s="33"/>
      <c r="K30" s="33"/>
      <c r="L30" s="33"/>
      <c r="M30" s="33"/>
      <c r="N30" s="33"/>
    </row>
    <row r="31" spans="1:14" x14ac:dyDescent="0.15">
      <c r="A31" s="30">
        <v>-79</v>
      </c>
      <c r="B31" s="31">
        <f t="shared" ref="B31:B94" si="0">A31*9/5+32</f>
        <v>-110.19999999999999</v>
      </c>
      <c r="D31" s="32">
        <v>290.35500000000002</v>
      </c>
      <c r="E31" s="15"/>
      <c r="F31" s="33">
        <f t="shared" ref="F31:F94" si="1">D31*5000</f>
        <v>1451775</v>
      </c>
      <c r="G31" s="33"/>
      <c r="H31" s="33"/>
      <c r="I31" s="33"/>
      <c r="J31" s="33"/>
      <c r="K31" s="33"/>
      <c r="L31" s="33"/>
      <c r="M31" s="33"/>
      <c r="N31" s="33"/>
    </row>
    <row r="32" spans="1:14" x14ac:dyDescent="0.15">
      <c r="A32" s="30">
        <v>-78</v>
      </c>
      <c r="B32" s="31">
        <f t="shared" si="0"/>
        <v>-108.4</v>
      </c>
      <c r="D32" s="32">
        <v>269.12799999999999</v>
      </c>
      <c r="E32" s="15"/>
      <c r="F32" s="33">
        <f t="shared" si="1"/>
        <v>1345640</v>
      </c>
      <c r="G32" s="33"/>
      <c r="H32" s="33"/>
      <c r="I32" s="33"/>
      <c r="J32" s="33"/>
      <c r="K32" s="33"/>
      <c r="L32" s="33"/>
      <c r="M32" s="33"/>
      <c r="N32" s="33"/>
    </row>
    <row r="33" spans="1:14" x14ac:dyDescent="0.15">
      <c r="A33" s="30">
        <v>-77</v>
      </c>
      <c r="B33" s="31">
        <f t="shared" si="0"/>
        <v>-106.6</v>
      </c>
      <c r="D33" s="32">
        <v>249.59</v>
      </c>
      <c r="E33" s="15"/>
      <c r="F33" s="33">
        <f t="shared" si="1"/>
        <v>1247950</v>
      </c>
      <c r="G33" s="33"/>
      <c r="H33" s="33"/>
      <c r="I33" s="33"/>
      <c r="J33" s="33"/>
      <c r="K33" s="33"/>
      <c r="L33" s="33"/>
      <c r="M33" s="33"/>
      <c r="N33" s="33"/>
    </row>
    <row r="34" spans="1:14" x14ac:dyDescent="0.15">
      <c r="A34" s="30">
        <v>-76</v>
      </c>
      <c r="B34" s="31">
        <f t="shared" si="0"/>
        <v>-104.80000000000001</v>
      </c>
      <c r="D34" s="32">
        <v>231.59800000000001</v>
      </c>
      <c r="E34" s="15"/>
      <c r="F34" s="33">
        <f t="shared" si="1"/>
        <v>1157990</v>
      </c>
      <c r="G34" s="33"/>
      <c r="H34" s="33"/>
      <c r="I34" s="33"/>
      <c r="J34" s="33"/>
      <c r="K34" s="33"/>
      <c r="L34" s="33"/>
      <c r="M34" s="33"/>
      <c r="N34" s="33"/>
    </row>
    <row r="35" spans="1:14" x14ac:dyDescent="0.15">
      <c r="A35" s="30">
        <v>-75</v>
      </c>
      <c r="B35" s="31">
        <f t="shared" si="0"/>
        <v>-103</v>
      </c>
      <c r="D35" s="32">
        <v>215.018</v>
      </c>
      <c r="E35" s="15"/>
      <c r="F35" s="33">
        <f t="shared" si="1"/>
        <v>1075090</v>
      </c>
      <c r="G35" s="33"/>
      <c r="H35" s="33"/>
      <c r="I35" s="33"/>
      <c r="J35" s="33"/>
      <c r="K35" s="33"/>
      <c r="L35" s="33"/>
      <c r="M35" s="33"/>
      <c r="N35" s="33"/>
    </row>
    <row r="36" spans="1:14" x14ac:dyDescent="0.15">
      <c r="A36" s="30">
        <v>-74</v>
      </c>
      <c r="B36" s="31">
        <f t="shared" si="0"/>
        <v>-101.19999999999999</v>
      </c>
      <c r="D36" s="32">
        <v>199.733</v>
      </c>
      <c r="E36" s="15"/>
      <c r="F36" s="33">
        <f t="shared" si="1"/>
        <v>998665</v>
      </c>
      <c r="G36" s="33"/>
      <c r="H36" s="33"/>
      <c r="I36" s="33"/>
      <c r="J36" s="33"/>
      <c r="K36" s="33"/>
      <c r="L36" s="33"/>
      <c r="M36" s="33"/>
      <c r="N36" s="33"/>
    </row>
    <row r="37" spans="1:14" x14ac:dyDescent="0.15">
      <c r="A37" s="30">
        <v>-73</v>
      </c>
      <c r="B37" s="31">
        <f t="shared" si="0"/>
        <v>-99.4</v>
      </c>
      <c r="D37" s="32">
        <v>185.63300000000001</v>
      </c>
      <c r="E37" s="15"/>
      <c r="F37" s="33">
        <f t="shared" si="1"/>
        <v>928165</v>
      </c>
      <c r="G37" s="33"/>
      <c r="H37" s="33"/>
      <c r="I37" s="33"/>
      <c r="J37" s="33"/>
      <c r="K37" s="33"/>
      <c r="L37" s="33"/>
      <c r="M37" s="33"/>
      <c r="N37" s="33"/>
    </row>
    <row r="38" spans="1:14" x14ac:dyDescent="0.15">
      <c r="A38" s="30">
        <v>-72</v>
      </c>
      <c r="B38" s="31">
        <f t="shared" si="0"/>
        <v>-97.6</v>
      </c>
      <c r="D38" s="32">
        <v>172.619</v>
      </c>
      <c r="E38" s="15"/>
      <c r="F38" s="33">
        <f t="shared" si="1"/>
        <v>863095</v>
      </c>
      <c r="G38" s="33"/>
      <c r="H38" s="33"/>
      <c r="I38" s="33"/>
      <c r="J38" s="33"/>
      <c r="K38" s="33"/>
      <c r="L38" s="33"/>
      <c r="M38" s="33"/>
      <c r="N38" s="33"/>
    </row>
    <row r="39" spans="1:14" x14ac:dyDescent="0.15">
      <c r="A39" s="30">
        <v>-71</v>
      </c>
      <c r="B39" s="31">
        <f t="shared" si="0"/>
        <v>-95.8</v>
      </c>
      <c r="D39" s="32">
        <v>160.601</v>
      </c>
      <c r="E39" s="15"/>
      <c r="F39" s="33">
        <f t="shared" si="1"/>
        <v>803005</v>
      </c>
      <c r="G39" s="33"/>
      <c r="H39" s="33"/>
      <c r="I39" s="33"/>
      <c r="J39" s="33"/>
      <c r="K39" s="33"/>
      <c r="L39" s="33"/>
      <c r="M39" s="33"/>
      <c r="N39" s="33"/>
    </row>
    <row r="40" spans="1:14" x14ac:dyDescent="0.15">
      <c r="A40" s="30">
        <v>-70</v>
      </c>
      <c r="B40" s="31">
        <f t="shared" si="0"/>
        <v>-94</v>
      </c>
      <c r="D40" s="32">
        <v>149.49799999999999</v>
      </c>
      <c r="E40" s="15"/>
      <c r="F40" s="33">
        <f t="shared" si="1"/>
        <v>747490</v>
      </c>
      <c r="G40" s="33"/>
      <c r="H40" s="33"/>
      <c r="I40" s="33"/>
      <c r="J40" s="33"/>
      <c r="K40" s="33"/>
      <c r="L40" s="33"/>
      <c r="M40" s="33"/>
      <c r="N40" s="33"/>
    </row>
    <row r="41" spans="1:14" x14ac:dyDescent="0.15">
      <c r="A41" s="30">
        <v>-69</v>
      </c>
      <c r="B41" s="31">
        <f t="shared" si="0"/>
        <v>-92.2</v>
      </c>
      <c r="D41" s="32">
        <v>139.233</v>
      </c>
      <c r="E41" s="15"/>
      <c r="F41" s="33">
        <f t="shared" si="1"/>
        <v>696165</v>
      </c>
      <c r="G41" s="33"/>
      <c r="H41" s="33"/>
      <c r="I41" s="33"/>
      <c r="J41" s="33"/>
      <c r="K41" s="33"/>
      <c r="L41" s="33"/>
      <c r="M41" s="33"/>
      <c r="N41" s="33"/>
    </row>
    <row r="42" spans="1:14" x14ac:dyDescent="0.15">
      <c r="A42" s="30">
        <v>-68</v>
      </c>
      <c r="B42" s="31">
        <f t="shared" si="0"/>
        <v>-90.4</v>
      </c>
      <c r="D42" s="32">
        <v>129.739</v>
      </c>
      <c r="E42" s="15"/>
      <c r="F42" s="33">
        <f t="shared" si="1"/>
        <v>648695</v>
      </c>
      <c r="G42" s="33"/>
      <c r="H42" s="33"/>
      <c r="I42" s="33"/>
      <c r="J42" s="33"/>
      <c r="K42" s="33"/>
      <c r="L42" s="33"/>
      <c r="M42" s="33"/>
      <c r="N42" s="33"/>
    </row>
    <row r="43" spans="1:14" x14ac:dyDescent="0.15">
      <c r="A43" s="30">
        <v>-67</v>
      </c>
      <c r="B43" s="31">
        <f t="shared" si="0"/>
        <v>-88.6</v>
      </c>
      <c r="D43" s="32">
        <v>120.953</v>
      </c>
      <c r="E43" s="15"/>
      <c r="F43" s="33">
        <f t="shared" si="1"/>
        <v>604765</v>
      </c>
      <c r="G43" s="33"/>
      <c r="H43" s="33"/>
      <c r="I43" s="33"/>
      <c r="J43" s="33"/>
      <c r="K43" s="33"/>
      <c r="L43" s="33"/>
      <c r="M43" s="33"/>
      <c r="N43" s="33"/>
    </row>
    <row r="44" spans="1:14" x14ac:dyDescent="0.15">
      <c r="A44" s="30">
        <v>-66</v>
      </c>
      <c r="B44" s="31">
        <f t="shared" si="0"/>
        <v>-86.8</v>
      </c>
      <c r="D44" s="32">
        <v>112.818</v>
      </c>
      <c r="E44" s="15"/>
      <c r="F44" s="33">
        <f t="shared" si="1"/>
        <v>564090</v>
      </c>
      <c r="G44" s="33"/>
      <c r="H44" s="33"/>
      <c r="I44" s="33"/>
      <c r="J44" s="33"/>
      <c r="K44" s="33"/>
      <c r="L44" s="33"/>
      <c r="M44" s="33"/>
      <c r="N44" s="33"/>
    </row>
    <row r="45" spans="1:14" x14ac:dyDescent="0.15">
      <c r="A45" s="30">
        <v>-65</v>
      </c>
      <c r="B45" s="31">
        <f t="shared" si="0"/>
        <v>-85</v>
      </c>
      <c r="D45" s="32">
        <v>105.283</v>
      </c>
      <c r="E45" s="15"/>
      <c r="F45" s="33">
        <f t="shared" si="1"/>
        <v>526415</v>
      </c>
      <c r="G45" s="33"/>
      <c r="H45" s="33"/>
      <c r="I45" s="33"/>
      <c r="J45" s="33"/>
      <c r="K45" s="33"/>
      <c r="L45" s="33"/>
      <c r="M45" s="33"/>
      <c r="N45" s="33"/>
    </row>
    <row r="46" spans="1:14" x14ac:dyDescent="0.15">
      <c r="A46" s="30">
        <v>-64</v>
      </c>
      <c r="B46" s="31">
        <f t="shared" si="0"/>
        <v>-83.2</v>
      </c>
      <c r="D46" s="32">
        <v>98.299000000000007</v>
      </c>
      <c r="E46" s="15"/>
      <c r="F46" s="33">
        <f t="shared" si="1"/>
        <v>491495.00000000006</v>
      </c>
      <c r="G46" s="33"/>
      <c r="H46" s="33"/>
      <c r="I46" s="33"/>
      <c r="J46" s="33"/>
      <c r="K46" s="33"/>
      <c r="L46" s="33"/>
      <c r="M46" s="33"/>
      <c r="N46" s="33"/>
    </row>
    <row r="47" spans="1:14" x14ac:dyDescent="0.15">
      <c r="A47" s="30">
        <v>-63</v>
      </c>
      <c r="B47" s="31">
        <f t="shared" si="0"/>
        <v>-81.400000000000006</v>
      </c>
      <c r="D47" s="32">
        <v>91.822000000000003</v>
      </c>
      <c r="E47" s="15"/>
      <c r="F47" s="33">
        <f t="shared" si="1"/>
        <v>459110</v>
      </c>
      <c r="G47" s="33"/>
      <c r="H47" s="33"/>
      <c r="I47" s="33"/>
      <c r="J47" s="33"/>
      <c r="K47" s="33"/>
      <c r="L47" s="33"/>
      <c r="M47" s="33"/>
      <c r="N47" s="33"/>
    </row>
    <row r="48" spans="1:14" x14ac:dyDescent="0.15">
      <c r="A48" s="30">
        <v>-62</v>
      </c>
      <c r="B48" s="31">
        <f t="shared" si="0"/>
        <v>-79.599999999999994</v>
      </c>
      <c r="D48" s="32">
        <v>85.813999999999993</v>
      </c>
      <c r="E48" s="15"/>
      <c r="F48" s="33">
        <f t="shared" si="1"/>
        <v>429069.99999999994</v>
      </c>
      <c r="G48" s="33"/>
      <c r="H48" s="33"/>
      <c r="I48" s="33"/>
      <c r="J48" s="33"/>
      <c r="K48" s="33"/>
      <c r="L48" s="33"/>
      <c r="M48" s="33"/>
      <c r="N48" s="33"/>
    </row>
    <row r="49" spans="1:14" x14ac:dyDescent="0.15">
      <c r="A49" s="30">
        <v>-61</v>
      </c>
      <c r="B49" s="31">
        <f t="shared" si="0"/>
        <v>-77.8</v>
      </c>
      <c r="D49" s="32">
        <v>80.236999999999995</v>
      </c>
      <c r="E49" s="15"/>
      <c r="F49" s="33">
        <f t="shared" si="1"/>
        <v>401185</v>
      </c>
      <c r="G49" s="33"/>
      <c r="H49" s="33"/>
      <c r="I49" s="33"/>
      <c r="J49" s="33"/>
      <c r="K49" s="33"/>
      <c r="L49" s="33"/>
      <c r="M49" s="33"/>
      <c r="N49" s="33"/>
    </row>
    <row r="50" spans="1:14" x14ac:dyDescent="0.15">
      <c r="A50" s="30">
        <v>-60</v>
      </c>
      <c r="B50" s="31">
        <f t="shared" si="0"/>
        <v>-76</v>
      </c>
      <c r="D50" s="32">
        <v>75.058000000000007</v>
      </c>
      <c r="E50" s="15"/>
      <c r="F50" s="33">
        <f t="shared" si="1"/>
        <v>375290.00000000006</v>
      </c>
      <c r="G50" s="33"/>
      <c r="H50" s="33"/>
      <c r="I50" s="33"/>
      <c r="J50" s="33"/>
      <c r="K50" s="33"/>
      <c r="L50" s="33"/>
      <c r="M50" s="33"/>
      <c r="N50" s="33"/>
    </row>
    <row r="51" spans="1:14" x14ac:dyDescent="0.15">
      <c r="A51" s="30">
        <v>-59</v>
      </c>
      <c r="B51" s="31">
        <f t="shared" si="0"/>
        <v>-74.2</v>
      </c>
      <c r="D51" s="32">
        <v>70.245999999999995</v>
      </c>
      <c r="E51" s="15"/>
      <c r="F51" s="33">
        <f t="shared" si="1"/>
        <v>351230</v>
      </c>
      <c r="G51" s="33"/>
      <c r="H51" s="33"/>
      <c r="I51" s="33"/>
      <c r="J51" s="33"/>
      <c r="K51" s="33"/>
      <c r="L51" s="33"/>
      <c r="M51" s="33"/>
      <c r="N51" s="33"/>
    </row>
    <row r="52" spans="1:14" x14ac:dyDescent="0.15">
      <c r="A52" s="30">
        <v>-58</v>
      </c>
      <c r="B52" s="31">
        <f t="shared" si="0"/>
        <v>-72.400000000000006</v>
      </c>
      <c r="D52" s="32">
        <v>65.772999999999996</v>
      </c>
      <c r="E52" s="15"/>
      <c r="F52" s="33">
        <f t="shared" si="1"/>
        <v>328865</v>
      </c>
      <c r="G52" s="33"/>
      <c r="H52" s="33"/>
      <c r="I52" s="33"/>
      <c r="J52" s="33"/>
      <c r="K52" s="33"/>
      <c r="L52" s="33"/>
      <c r="M52" s="33"/>
      <c r="N52" s="33"/>
    </row>
    <row r="53" spans="1:14" x14ac:dyDescent="0.15">
      <c r="A53" s="30">
        <v>-57</v>
      </c>
      <c r="B53" s="31">
        <f t="shared" si="0"/>
        <v>-70.599999999999994</v>
      </c>
      <c r="D53" s="32">
        <v>61.613</v>
      </c>
      <c r="E53" s="15"/>
      <c r="F53" s="33">
        <f t="shared" si="1"/>
        <v>308065</v>
      </c>
      <c r="G53" s="33"/>
      <c r="H53" s="33"/>
      <c r="I53" s="33"/>
      <c r="J53" s="33"/>
      <c r="K53" s="33"/>
      <c r="L53" s="33"/>
      <c r="M53" s="33"/>
      <c r="N53" s="33"/>
    </row>
    <row r="54" spans="1:14" x14ac:dyDescent="0.15">
      <c r="A54" s="30">
        <v>-56</v>
      </c>
      <c r="B54" s="31">
        <f t="shared" si="0"/>
        <v>-68.8</v>
      </c>
      <c r="D54" s="32">
        <v>57.743000000000002</v>
      </c>
      <c r="E54" s="15"/>
      <c r="F54" s="33">
        <f t="shared" si="1"/>
        <v>288715</v>
      </c>
      <c r="G54" s="33"/>
      <c r="H54" s="33"/>
      <c r="I54" s="33"/>
      <c r="J54" s="33"/>
      <c r="K54" s="33"/>
      <c r="L54" s="33"/>
      <c r="M54" s="33"/>
      <c r="N54" s="33"/>
    </row>
    <row r="55" spans="1:14" x14ac:dyDescent="0.15">
      <c r="A55" s="30">
        <v>-55</v>
      </c>
      <c r="B55" s="31">
        <f t="shared" si="0"/>
        <v>-67</v>
      </c>
      <c r="D55" s="32">
        <v>54.14</v>
      </c>
      <c r="E55" s="15"/>
      <c r="F55" s="33">
        <f t="shared" si="1"/>
        <v>270700</v>
      </c>
      <c r="G55" s="33"/>
      <c r="H55" s="33"/>
      <c r="I55" s="33"/>
      <c r="J55" s="33"/>
      <c r="K55" s="33"/>
      <c r="L55" s="33"/>
      <c r="M55" s="33"/>
      <c r="N55" s="33"/>
    </row>
    <row r="56" spans="1:14" x14ac:dyDescent="0.15">
      <c r="A56" s="30">
        <v>-54</v>
      </c>
      <c r="B56" s="31">
        <f t="shared" si="0"/>
        <v>-65.2</v>
      </c>
      <c r="D56" s="32">
        <v>50.78</v>
      </c>
      <c r="E56" s="15"/>
      <c r="F56" s="33">
        <f t="shared" si="1"/>
        <v>253900</v>
      </c>
      <c r="G56" s="33"/>
      <c r="H56" s="33"/>
      <c r="I56" s="33"/>
      <c r="J56" s="33"/>
      <c r="K56" s="33"/>
      <c r="L56" s="33"/>
      <c r="M56" s="33"/>
      <c r="N56" s="33"/>
    </row>
    <row r="57" spans="1:14" x14ac:dyDescent="0.15">
      <c r="A57" s="30">
        <v>-53</v>
      </c>
      <c r="B57" s="31">
        <f t="shared" si="0"/>
        <v>-63.400000000000006</v>
      </c>
      <c r="D57" s="32">
        <v>47.66</v>
      </c>
      <c r="E57" s="15"/>
      <c r="F57" s="33">
        <f t="shared" si="1"/>
        <v>238299.99999999997</v>
      </c>
      <c r="G57" s="33"/>
      <c r="H57" s="33"/>
      <c r="I57" s="33"/>
      <c r="J57" s="33"/>
      <c r="K57" s="33"/>
      <c r="L57" s="33"/>
      <c r="M57" s="33"/>
      <c r="N57" s="33"/>
    </row>
    <row r="58" spans="1:14" x14ac:dyDescent="0.15">
      <c r="A58" s="30">
        <v>-52</v>
      </c>
      <c r="B58" s="31">
        <f t="shared" si="0"/>
        <v>-61.599999999999994</v>
      </c>
      <c r="D58" s="32">
        <v>44.74</v>
      </c>
      <c r="E58" s="15"/>
      <c r="F58" s="33">
        <f t="shared" si="1"/>
        <v>223700</v>
      </c>
      <c r="G58" s="33"/>
      <c r="H58" s="33"/>
      <c r="I58" s="33"/>
      <c r="J58" s="33"/>
      <c r="K58" s="33"/>
      <c r="L58" s="33"/>
      <c r="M58" s="33"/>
      <c r="N58" s="33"/>
    </row>
    <row r="59" spans="1:14" x14ac:dyDescent="0.15">
      <c r="A59" s="30">
        <v>-51</v>
      </c>
      <c r="B59" s="31">
        <f t="shared" si="0"/>
        <v>-59.8</v>
      </c>
      <c r="D59" s="32">
        <v>42.03</v>
      </c>
      <c r="E59" s="15"/>
      <c r="F59" s="33">
        <f t="shared" si="1"/>
        <v>210150</v>
      </c>
      <c r="G59" s="33"/>
      <c r="H59" s="33"/>
      <c r="I59" s="33"/>
      <c r="J59" s="33"/>
      <c r="K59" s="33"/>
      <c r="L59" s="33"/>
      <c r="M59" s="33"/>
      <c r="N59" s="33"/>
    </row>
    <row r="60" spans="1:14" x14ac:dyDescent="0.15">
      <c r="A60" s="30">
        <v>-50</v>
      </c>
      <c r="B60" s="31">
        <f t="shared" si="0"/>
        <v>-58</v>
      </c>
      <c r="D60" s="32">
        <v>39.49</v>
      </c>
      <c r="E60" s="15"/>
      <c r="F60" s="33">
        <f t="shared" si="1"/>
        <v>197450</v>
      </c>
      <c r="G60" s="33"/>
      <c r="H60" s="33"/>
      <c r="I60" s="33"/>
      <c r="J60" s="33"/>
      <c r="K60" s="33"/>
      <c r="L60" s="33"/>
      <c r="M60" s="33"/>
      <c r="N60" s="33"/>
    </row>
    <row r="61" spans="1:14" x14ac:dyDescent="0.15">
      <c r="A61" s="30">
        <v>-49</v>
      </c>
      <c r="B61" s="31">
        <f t="shared" si="0"/>
        <v>-56.2</v>
      </c>
      <c r="D61" s="32">
        <v>37.119999999999997</v>
      </c>
      <c r="E61" s="15"/>
      <c r="F61" s="33">
        <f t="shared" si="1"/>
        <v>185600</v>
      </c>
      <c r="G61" s="33"/>
      <c r="H61" s="33"/>
      <c r="I61" s="33"/>
      <c r="J61" s="33"/>
      <c r="K61" s="33"/>
      <c r="L61" s="33"/>
      <c r="M61" s="33"/>
      <c r="N61" s="33"/>
    </row>
    <row r="62" spans="1:14" x14ac:dyDescent="0.15">
      <c r="A62" s="30">
        <v>-48</v>
      </c>
      <c r="B62" s="31">
        <f t="shared" si="0"/>
        <v>-54.400000000000006</v>
      </c>
      <c r="D62" s="32">
        <v>34.909999999999997</v>
      </c>
      <c r="E62" s="15"/>
      <c r="F62" s="33">
        <f t="shared" si="1"/>
        <v>174549.99999999997</v>
      </c>
      <c r="G62" s="33"/>
      <c r="H62" s="33"/>
      <c r="I62" s="33"/>
      <c r="J62" s="33"/>
      <c r="K62" s="33"/>
      <c r="L62" s="33"/>
      <c r="M62" s="33"/>
      <c r="N62" s="33"/>
    </row>
    <row r="63" spans="1:14" x14ac:dyDescent="0.15">
      <c r="A63" s="30">
        <v>-47</v>
      </c>
      <c r="B63" s="31">
        <f t="shared" si="0"/>
        <v>-52.599999999999994</v>
      </c>
      <c r="D63" s="32">
        <v>32.85</v>
      </c>
      <c r="E63" s="15"/>
      <c r="F63" s="33">
        <f t="shared" si="1"/>
        <v>164250</v>
      </c>
      <c r="G63" s="33"/>
      <c r="H63" s="33"/>
      <c r="I63" s="33"/>
      <c r="J63" s="33"/>
      <c r="K63" s="33"/>
      <c r="L63" s="33"/>
      <c r="M63" s="33"/>
      <c r="N63" s="33"/>
    </row>
    <row r="64" spans="1:14" x14ac:dyDescent="0.15">
      <c r="A64" s="30">
        <v>-46</v>
      </c>
      <c r="B64" s="31">
        <f t="shared" si="0"/>
        <v>-50.8</v>
      </c>
      <c r="D64" s="32">
        <v>30.92</v>
      </c>
      <c r="E64" s="15"/>
      <c r="F64" s="33">
        <f t="shared" si="1"/>
        <v>154600</v>
      </c>
      <c r="G64" s="33"/>
      <c r="H64" s="33"/>
      <c r="I64" s="33"/>
      <c r="J64" s="33"/>
      <c r="K64" s="33"/>
      <c r="L64" s="33"/>
      <c r="M64" s="33"/>
      <c r="N64" s="33"/>
    </row>
    <row r="65" spans="1:14" x14ac:dyDescent="0.15">
      <c r="A65" s="30">
        <v>-45</v>
      </c>
      <c r="B65" s="31">
        <f t="shared" si="0"/>
        <v>-49</v>
      </c>
      <c r="D65" s="32">
        <v>29.11</v>
      </c>
      <c r="E65" s="15"/>
      <c r="F65" s="33">
        <f t="shared" si="1"/>
        <v>145550</v>
      </c>
      <c r="G65" s="33"/>
      <c r="H65" s="33"/>
      <c r="I65" s="33"/>
      <c r="J65" s="33"/>
      <c r="K65" s="33"/>
      <c r="L65" s="33"/>
      <c r="M65" s="33"/>
      <c r="N65" s="33"/>
    </row>
    <row r="66" spans="1:14" x14ac:dyDescent="0.15">
      <c r="A66" s="30">
        <v>-44</v>
      </c>
      <c r="B66" s="31">
        <f t="shared" si="0"/>
        <v>-47.2</v>
      </c>
      <c r="D66" s="32">
        <v>27.43</v>
      </c>
      <c r="E66" s="15"/>
      <c r="F66" s="33">
        <f t="shared" si="1"/>
        <v>137150</v>
      </c>
      <c r="G66" s="33"/>
      <c r="H66" s="33"/>
      <c r="I66" s="33"/>
      <c r="J66" s="33"/>
      <c r="K66" s="33"/>
      <c r="L66" s="33"/>
      <c r="M66" s="33"/>
      <c r="N66" s="33"/>
    </row>
    <row r="67" spans="1:14" x14ac:dyDescent="0.15">
      <c r="A67" s="30">
        <v>-43</v>
      </c>
      <c r="B67" s="31">
        <f t="shared" si="0"/>
        <v>-45.400000000000006</v>
      </c>
      <c r="D67" s="32">
        <v>25.85</v>
      </c>
      <c r="E67" s="15"/>
      <c r="F67" s="33">
        <f t="shared" si="1"/>
        <v>129250</v>
      </c>
      <c r="G67" s="33"/>
      <c r="H67" s="33"/>
      <c r="I67" s="33"/>
      <c r="J67" s="33"/>
      <c r="K67" s="33"/>
      <c r="L67" s="33"/>
      <c r="M67" s="33"/>
      <c r="N67" s="33"/>
    </row>
    <row r="68" spans="1:14" x14ac:dyDescent="0.15">
      <c r="A68" s="30">
        <v>-42</v>
      </c>
      <c r="B68" s="31">
        <f t="shared" si="0"/>
        <v>-43.599999999999994</v>
      </c>
      <c r="D68" s="32">
        <v>24.37</v>
      </c>
      <c r="E68" s="15"/>
      <c r="F68" s="33">
        <f t="shared" si="1"/>
        <v>121850</v>
      </c>
      <c r="G68" s="33"/>
      <c r="H68" s="33"/>
      <c r="I68" s="33"/>
      <c r="J68" s="33"/>
      <c r="K68" s="33"/>
      <c r="L68" s="33"/>
      <c r="M68" s="33"/>
      <c r="N68" s="33"/>
    </row>
    <row r="69" spans="1:14" x14ac:dyDescent="0.15">
      <c r="A69" s="30">
        <v>-41</v>
      </c>
      <c r="B69" s="31">
        <f t="shared" si="0"/>
        <v>-41.8</v>
      </c>
      <c r="D69" s="32">
        <v>22.98</v>
      </c>
      <c r="E69" s="15"/>
      <c r="F69" s="33">
        <f t="shared" si="1"/>
        <v>114900</v>
      </c>
      <c r="G69" s="33"/>
      <c r="H69" s="33"/>
      <c r="I69" s="33"/>
      <c r="J69" s="33"/>
      <c r="K69" s="33"/>
      <c r="L69" s="33"/>
      <c r="M69" s="33"/>
      <c r="N69" s="33"/>
    </row>
    <row r="70" spans="1:14" x14ac:dyDescent="0.15">
      <c r="A70" s="30">
        <v>-40</v>
      </c>
      <c r="B70" s="31">
        <f t="shared" si="0"/>
        <v>-40</v>
      </c>
      <c r="D70" s="32">
        <v>21.68</v>
      </c>
      <c r="E70" s="15"/>
      <c r="F70" s="33">
        <f t="shared" si="1"/>
        <v>108400</v>
      </c>
      <c r="G70" s="33"/>
      <c r="H70" s="33"/>
      <c r="I70" s="33"/>
      <c r="J70" s="33"/>
      <c r="K70" s="33"/>
      <c r="L70" s="33"/>
      <c r="M70" s="33"/>
      <c r="N70" s="33"/>
    </row>
    <row r="71" spans="1:14" x14ac:dyDescent="0.15">
      <c r="A71" s="30">
        <v>-39</v>
      </c>
      <c r="B71" s="31">
        <f t="shared" si="0"/>
        <v>-38.200000000000003</v>
      </c>
      <c r="D71" s="32">
        <v>20.47</v>
      </c>
      <c r="E71" s="15"/>
      <c r="F71" s="33">
        <f t="shared" si="1"/>
        <v>102350</v>
      </c>
      <c r="G71" s="33"/>
      <c r="H71" s="33"/>
      <c r="I71" s="33"/>
      <c r="J71" s="33"/>
      <c r="K71" s="33"/>
      <c r="L71" s="33"/>
      <c r="M71" s="33"/>
      <c r="N71" s="33"/>
    </row>
    <row r="72" spans="1:14" x14ac:dyDescent="0.15">
      <c r="A72" s="30">
        <v>-38</v>
      </c>
      <c r="B72" s="31">
        <f t="shared" si="0"/>
        <v>-36.400000000000006</v>
      </c>
      <c r="D72" s="32">
        <v>19.329999999999998</v>
      </c>
      <c r="E72" s="15"/>
      <c r="F72" s="33">
        <f t="shared" si="1"/>
        <v>96649.999999999985</v>
      </c>
      <c r="G72" s="33"/>
      <c r="H72" s="33"/>
      <c r="I72" s="33"/>
      <c r="J72" s="33"/>
      <c r="K72" s="33"/>
      <c r="L72" s="33"/>
      <c r="M72" s="33"/>
      <c r="N72" s="33"/>
    </row>
    <row r="73" spans="1:14" x14ac:dyDescent="0.15">
      <c r="A73" s="30">
        <v>-37</v>
      </c>
      <c r="B73" s="31">
        <f t="shared" si="0"/>
        <v>-34.599999999999994</v>
      </c>
      <c r="D73" s="32">
        <v>18.260000000000002</v>
      </c>
      <c r="E73" s="15"/>
      <c r="F73" s="33">
        <f t="shared" si="1"/>
        <v>91300.000000000015</v>
      </c>
      <c r="G73" s="33"/>
      <c r="H73" s="33"/>
      <c r="I73" s="33"/>
      <c r="J73" s="33"/>
      <c r="K73" s="33"/>
      <c r="L73" s="33"/>
      <c r="M73" s="33"/>
      <c r="N73" s="33"/>
    </row>
    <row r="74" spans="1:14" x14ac:dyDescent="0.15">
      <c r="A74" s="30">
        <v>-36</v>
      </c>
      <c r="B74" s="31">
        <f t="shared" si="0"/>
        <v>-32.799999999999997</v>
      </c>
      <c r="D74" s="32">
        <v>17.25</v>
      </c>
      <c r="E74" s="15"/>
      <c r="F74" s="33">
        <f t="shared" si="1"/>
        <v>86250</v>
      </c>
      <c r="G74" s="33"/>
      <c r="H74" s="33"/>
      <c r="I74" s="33"/>
      <c r="J74" s="33"/>
      <c r="K74" s="33"/>
      <c r="L74" s="33"/>
      <c r="M74" s="33"/>
      <c r="N74" s="33"/>
    </row>
    <row r="75" spans="1:14" x14ac:dyDescent="0.15">
      <c r="A75" s="30">
        <v>-35</v>
      </c>
      <c r="B75" s="31">
        <f t="shared" si="0"/>
        <v>-31</v>
      </c>
      <c r="D75" s="32">
        <v>16.309999999999999</v>
      </c>
      <c r="E75" s="15"/>
      <c r="F75" s="33">
        <f t="shared" si="1"/>
        <v>81550</v>
      </c>
      <c r="G75" s="33"/>
      <c r="H75" s="33"/>
      <c r="I75" s="33"/>
      <c r="J75" s="33"/>
      <c r="K75" s="33"/>
      <c r="L75" s="33"/>
      <c r="M75" s="33"/>
      <c r="N75" s="33"/>
    </row>
    <row r="76" spans="1:14" x14ac:dyDescent="0.15">
      <c r="A76" s="30">
        <v>-34</v>
      </c>
      <c r="B76" s="31">
        <f t="shared" si="0"/>
        <v>-29.200000000000003</v>
      </c>
      <c r="D76" s="32">
        <v>15.42</v>
      </c>
      <c r="E76" s="15"/>
      <c r="F76" s="33">
        <f t="shared" si="1"/>
        <v>77100</v>
      </c>
      <c r="G76" s="33"/>
      <c r="H76" s="33"/>
      <c r="I76" s="33"/>
      <c r="J76" s="33"/>
      <c r="K76" s="33"/>
      <c r="L76" s="33"/>
      <c r="M76" s="33"/>
      <c r="N76" s="33"/>
    </row>
    <row r="77" spans="1:14" x14ac:dyDescent="0.15">
      <c r="A77" s="30">
        <v>-33</v>
      </c>
      <c r="B77" s="31">
        <f t="shared" si="0"/>
        <v>-27.4</v>
      </c>
      <c r="D77" s="32">
        <v>14.59</v>
      </c>
      <c r="E77" s="15"/>
      <c r="F77" s="33">
        <f t="shared" si="1"/>
        <v>72950</v>
      </c>
      <c r="G77" s="33"/>
      <c r="H77" s="33"/>
      <c r="I77" s="33"/>
      <c r="J77" s="33"/>
      <c r="K77" s="33"/>
      <c r="L77" s="33"/>
      <c r="M77" s="33"/>
      <c r="N77" s="33"/>
    </row>
    <row r="78" spans="1:14" x14ac:dyDescent="0.15">
      <c r="A78" s="30">
        <v>-32</v>
      </c>
      <c r="B78" s="31">
        <f t="shared" si="0"/>
        <v>-25.6</v>
      </c>
      <c r="D78" s="32">
        <v>13.81</v>
      </c>
      <c r="E78" s="15"/>
      <c r="F78" s="33">
        <f t="shared" si="1"/>
        <v>69050</v>
      </c>
      <c r="G78" s="33"/>
      <c r="H78" s="33"/>
      <c r="I78" s="33"/>
      <c r="J78" s="33"/>
      <c r="K78" s="33"/>
      <c r="L78" s="33"/>
      <c r="M78" s="33"/>
      <c r="N78" s="33"/>
    </row>
    <row r="79" spans="1:14" x14ac:dyDescent="0.15">
      <c r="A79" s="30">
        <v>-31</v>
      </c>
      <c r="B79" s="31">
        <f t="shared" si="0"/>
        <v>-23.799999999999997</v>
      </c>
      <c r="D79" s="32">
        <v>13.07</v>
      </c>
      <c r="E79" s="15"/>
      <c r="F79" s="33">
        <f t="shared" si="1"/>
        <v>65350</v>
      </c>
      <c r="G79" s="33"/>
      <c r="H79" s="33"/>
      <c r="I79" s="33"/>
      <c r="J79" s="33"/>
      <c r="K79" s="33"/>
      <c r="L79" s="33"/>
      <c r="M79" s="33"/>
      <c r="N79" s="33"/>
    </row>
    <row r="80" spans="1:14" x14ac:dyDescent="0.15">
      <c r="A80" s="30">
        <v>-30</v>
      </c>
      <c r="B80" s="31">
        <f t="shared" si="0"/>
        <v>-22</v>
      </c>
      <c r="D80" s="32">
        <v>12.38</v>
      </c>
      <c r="E80" s="15"/>
      <c r="F80" s="33">
        <f t="shared" si="1"/>
        <v>61900.000000000007</v>
      </c>
      <c r="G80" s="33"/>
      <c r="H80" s="33"/>
      <c r="I80" s="33"/>
      <c r="J80" s="33"/>
      <c r="K80" s="33"/>
      <c r="L80" s="33"/>
      <c r="M80" s="33"/>
      <c r="N80" s="33"/>
    </row>
    <row r="81" spans="1:14" x14ac:dyDescent="0.15">
      <c r="A81" s="30">
        <v>-29</v>
      </c>
      <c r="B81" s="31">
        <f t="shared" si="0"/>
        <v>-20.200000000000003</v>
      </c>
      <c r="D81" s="32">
        <v>11.73</v>
      </c>
      <c r="E81" s="15"/>
      <c r="F81" s="33">
        <f t="shared" si="1"/>
        <v>58650</v>
      </c>
      <c r="G81" s="33"/>
      <c r="H81" s="33"/>
      <c r="I81" s="33"/>
      <c r="J81" s="33"/>
      <c r="K81" s="33"/>
      <c r="L81" s="33"/>
      <c r="M81" s="33"/>
      <c r="N81" s="33"/>
    </row>
    <row r="82" spans="1:14" x14ac:dyDescent="0.15">
      <c r="A82" s="30">
        <v>-28</v>
      </c>
      <c r="B82" s="31">
        <f t="shared" si="0"/>
        <v>-18.399999999999999</v>
      </c>
      <c r="D82" s="32">
        <v>11.12</v>
      </c>
      <c r="E82" s="15"/>
      <c r="F82" s="33">
        <f t="shared" si="1"/>
        <v>55599.999999999993</v>
      </c>
      <c r="G82" s="33"/>
      <c r="H82" s="33"/>
      <c r="I82" s="33"/>
      <c r="J82" s="33"/>
      <c r="K82" s="33"/>
      <c r="L82" s="33"/>
      <c r="M82" s="33"/>
      <c r="N82" s="33"/>
    </row>
    <row r="83" spans="1:14" x14ac:dyDescent="0.15">
      <c r="A83" s="30">
        <v>-27</v>
      </c>
      <c r="B83" s="31">
        <f t="shared" si="0"/>
        <v>-16.600000000000001</v>
      </c>
      <c r="D83" s="32">
        <v>10.54</v>
      </c>
      <c r="E83" s="15"/>
      <c r="F83" s="33">
        <f t="shared" si="1"/>
        <v>52699.999999999993</v>
      </c>
      <c r="G83" s="33"/>
      <c r="H83" s="33"/>
      <c r="I83" s="33"/>
      <c r="J83" s="33"/>
      <c r="K83" s="33"/>
      <c r="L83" s="33"/>
      <c r="M83" s="33"/>
      <c r="N83" s="33"/>
    </row>
    <row r="84" spans="1:14" x14ac:dyDescent="0.15">
      <c r="A84" s="30">
        <v>-26</v>
      </c>
      <c r="B84" s="31">
        <f t="shared" si="0"/>
        <v>-14.799999999999997</v>
      </c>
      <c r="D84" s="32">
        <v>10</v>
      </c>
      <c r="E84" s="15"/>
      <c r="F84" s="33">
        <f t="shared" si="1"/>
        <v>50000</v>
      </c>
      <c r="G84" s="33"/>
      <c r="H84" s="33"/>
      <c r="I84" s="33"/>
      <c r="J84" s="33"/>
      <c r="K84" s="33"/>
      <c r="L84" s="33"/>
      <c r="M84" s="33"/>
      <c r="N84" s="33"/>
    </row>
    <row r="85" spans="1:14" x14ac:dyDescent="0.15">
      <c r="A85" s="34">
        <v>-25</v>
      </c>
      <c r="B85" s="35">
        <f t="shared" si="0"/>
        <v>-13</v>
      </c>
      <c r="C85" s="36"/>
      <c r="D85" s="37">
        <v>9.4860000000000007</v>
      </c>
      <c r="E85" s="38"/>
      <c r="F85" s="33">
        <f t="shared" si="1"/>
        <v>47430</v>
      </c>
      <c r="G85" s="39"/>
      <c r="H85" s="39"/>
      <c r="I85" s="39"/>
      <c r="J85" s="39"/>
      <c r="K85" s="39"/>
      <c r="L85" s="39"/>
      <c r="M85" s="39"/>
      <c r="N85" s="39"/>
    </row>
    <row r="86" spans="1:14" x14ac:dyDescent="0.15">
      <c r="A86" s="30">
        <v>-24</v>
      </c>
      <c r="B86" s="31">
        <f t="shared" si="0"/>
        <v>-11.200000000000003</v>
      </c>
      <c r="D86" s="32">
        <v>9.0030000000000001</v>
      </c>
      <c r="E86" s="15"/>
      <c r="F86" s="33">
        <f t="shared" si="1"/>
        <v>45015</v>
      </c>
      <c r="G86" s="33"/>
      <c r="H86" s="33"/>
      <c r="I86" s="33"/>
      <c r="J86" s="33"/>
      <c r="K86" s="33"/>
      <c r="L86" s="33"/>
      <c r="M86" s="33"/>
      <c r="N86" s="33"/>
    </row>
    <row r="87" spans="1:14" x14ac:dyDescent="0.15">
      <c r="A87" s="30">
        <v>-23</v>
      </c>
      <c r="B87" s="31">
        <f t="shared" si="0"/>
        <v>-9.3999999999999986</v>
      </c>
      <c r="D87" s="32">
        <v>8.5470000000000006</v>
      </c>
      <c r="E87" s="15"/>
      <c r="F87" s="33">
        <f t="shared" si="1"/>
        <v>42735</v>
      </c>
      <c r="G87" s="33"/>
      <c r="H87" s="33"/>
      <c r="I87" s="33"/>
      <c r="J87" s="33"/>
      <c r="K87" s="33"/>
      <c r="L87" s="33"/>
      <c r="M87" s="33"/>
      <c r="N87" s="33"/>
    </row>
    <row r="88" spans="1:14" x14ac:dyDescent="0.15">
      <c r="A88" s="30">
        <v>-22</v>
      </c>
      <c r="B88" s="31">
        <f t="shared" si="0"/>
        <v>-7.6000000000000014</v>
      </c>
      <c r="D88" s="32">
        <v>8.1170000000000009</v>
      </c>
      <c r="E88" s="15"/>
      <c r="F88" s="33">
        <f t="shared" si="1"/>
        <v>40585.000000000007</v>
      </c>
      <c r="G88" s="33"/>
      <c r="H88" s="33"/>
      <c r="I88" s="33"/>
      <c r="J88" s="33"/>
      <c r="K88" s="33"/>
      <c r="L88" s="33"/>
      <c r="M88" s="33"/>
      <c r="N88" s="33"/>
    </row>
    <row r="89" spans="1:14" x14ac:dyDescent="0.15">
      <c r="A89" s="30">
        <v>-21</v>
      </c>
      <c r="B89" s="31">
        <f t="shared" si="0"/>
        <v>-5.7999999999999972</v>
      </c>
      <c r="D89" s="32">
        <v>7.7119999999999997</v>
      </c>
      <c r="E89" s="15"/>
      <c r="F89" s="33">
        <f t="shared" si="1"/>
        <v>38560</v>
      </c>
      <c r="G89" s="33"/>
      <c r="H89" s="33"/>
      <c r="I89" s="33"/>
      <c r="J89" s="33"/>
      <c r="K89" s="33"/>
      <c r="L89" s="33"/>
      <c r="M89" s="33"/>
      <c r="N89" s="33"/>
    </row>
    <row r="90" spans="1:14" x14ac:dyDescent="0.15">
      <c r="A90" s="30">
        <v>-20</v>
      </c>
      <c r="B90" s="31">
        <f t="shared" si="0"/>
        <v>-4</v>
      </c>
      <c r="D90" s="32">
        <v>7.3289999999999997</v>
      </c>
      <c r="E90" s="15"/>
      <c r="F90" s="33">
        <f t="shared" si="1"/>
        <v>36645</v>
      </c>
      <c r="G90" s="33"/>
      <c r="H90" s="33"/>
      <c r="I90" s="33"/>
      <c r="J90" s="33"/>
      <c r="K90" s="33"/>
      <c r="L90" s="33"/>
      <c r="M90" s="33"/>
      <c r="N90" s="33"/>
    </row>
    <row r="91" spans="1:14" x14ac:dyDescent="0.15">
      <c r="A91" s="30">
        <v>-19</v>
      </c>
      <c r="B91" s="31">
        <f t="shared" si="0"/>
        <v>-2.2000000000000028</v>
      </c>
      <c r="D91" s="32">
        <v>6.9669999999999996</v>
      </c>
      <c r="E91" s="15"/>
      <c r="F91" s="33">
        <f t="shared" si="1"/>
        <v>34835</v>
      </c>
      <c r="G91" s="33"/>
      <c r="H91" s="33"/>
      <c r="I91" s="33"/>
      <c r="J91" s="33"/>
      <c r="K91" s="33"/>
      <c r="L91" s="33"/>
      <c r="M91" s="33"/>
      <c r="N91" s="33"/>
    </row>
    <row r="92" spans="1:14" x14ac:dyDescent="0.15">
      <c r="A92" s="30">
        <v>-18</v>
      </c>
      <c r="B92" s="31">
        <f t="shared" si="0"/>
        <v>-0.39999999999999858</v>
      </c>
      <c r="D92" s="32">
        <v>6.6260000000000003</v>
      </c>
      <c r="E92" s="15"/>
      <c r="F92" s="33">
        <f t="shared" si="1"/>
        <v>33130</v>
      </c>
      <c r="G92" s="33"/>
      <c r="H92" s="33"/>
      <c r="I92" s="33"/>
      <c r="J92" s="33"/>
      <c r="K92" s="33"/>
      <c r="L92" s="33"/>
      <c r="M92" s="33"/>
      <c r="N92" s="33"/>
    </row>
    <row r="93" spans="1:14" x14ac:dyDescent="0.15">
      <c r="A93" s="30">
        <v>-17</v>
      </c>
      <c r="B93" s="31">
        <f t="shared" si="0"/>
        <v>1.3999999999999986</v>
      </c>
      <c r="D93" s="32">
        <v>6.3029999999999999</v>
      </c>
      <c r="E93" s="15"/>
      <c r="F93" s="33">
        <f t="shared" si="1"/>
        <v>31515</v>
      </c>
      <c r="G93" s="33"/>
      <c r="H93" s="33"/>
      <c r="I93" s="33"/>
      <c r="J93" s="33"/>
      <c r="K93" s="33"/>
      <c r="L93" s="33"/>
      <c r="M93" s="33"/>
      <c r="N93" s="33"/>
    </row>
    <row r="94" spans="1:14" x14ac:dyDescent="0.15">
      <c r="A94" s="30">
        <v>-16</v>
      </c>
      <c r="B94" s="31">
        <f t="shared" si="0"/>
        <v>3.1999999999999993</v>
      </c>
      <c r="D94" s="32">
        <v>5.9980000000000002</v>
      </c>
      <c r="E94" s="15"/>
      <c r="F94" s="33">
        <f t="shared" si="1"/>
        <v>29990</v>
      </c>
      <c r="G94" s="33"/>
      <c r="H94" s="33"/>
      <c r="I94" s="33"/>
      <c r="J94" s="33"/>
      <c r="K94" s="33"/>
      <c r="L94" s="33"/>
      <c r="M94" s="33"/>
      <c r="N94" s="33"/>
    </row>
    <row r="95" spans="1:14" x14ac:dyDescent="0.15">
      <c r="A95" s="30">
        <v>-15</v>
      </c>
      <c r="B95" s="31">
        <f t="shared" ref="B95:B158" si="2">A95*9/5+32</f>
        <v>5</v>
      </c>
      <c r="D95" s="32">
        <v>5.7089999999999996</v>
      </c>
      <c r="E95" s="15"/>
      <c r="F95" s="33">
        <f t="shared" ref="F95:F158" si="3">D95*5000</f>
        <v>28544.999999999996</v>
      </c>
      <c r="G95" s="33"/>
      <c r="H95" s="33"/>
      <c r="I95" s="33"/>
      <c r="J95" s="33"/>
      <c r="K95" s="33"/>
      <c r="L95" s="33"/>
      <c r="M95" s="33"/>
      <c r="N95" s="33"/>
    </row>
    <row r="96" spans="1:14" x14ac:dyDescent="0.15">
      <c r="A96" s="30">
        <v>-14</v>
      </c>
      <c r="B96" s="31">
        <f t="shared" si="2"/>
        <v>6.8000000000000007</v>
      </c>
      <c r="D96" s="32">
        <v>5.4359999999999999</v>
      </c>
      <c r="E96" s="15"/>
      <c r="F96" s="33">
        <f t="shared" si="3"/>
        <v>27180</v>
      </c>
      <c r="G96" s="33"/>
      <c r="H96" s="33"/>
      <c r="I96" s="33"/>
      <c r="J96" s="33"/>
      <c r="K96" s="33"/>
      <c r="L96" s="33"/>
      <c r="M96" s="33"/>
      <c r="N96" s="33"/>
    </row>
    <row r="97" spans="1:14" x14ac:dyDescent="0.15">
      <c r="A97" s="30">
        <v>-13</v>
      </c>
      <c r="B97" s="31">
        <f t="shared" si="2"/>
        <v>8.6000000000000014</v>
      </c>
      <c r="D97" s="32">
        <v>5.1779999999999999</v>
      </c>
      <c r="E97" s="15"/>
      <c r="F97" s="33">
        <f t="shared" si="3"/>
        <v>25890</v>
      </c>
      <c r="G97" s="33"/>
      <c r="H97" s="33"/>
      <c r="I97" s="33"/>
      <c r="J97" s="33"/>
      <c r="K97" s="33"/>
      <c r="L97" s="33"/>
      <c r="M97" s="33"/>
      <c r="N97" s="33"/>
    </row>
    <row r="98" spans="1:14" x14ac:dyDescent="0.15">
      <c r="A98" s="30">
        <v>-12</v>
      </c>
      <c r="B98" s="31">
        <f t="shared" si="2"/>
        <v>10.399999999999999</v>
      </c>
      <c r="D98" s="32">
        <v>4.9329999999999998</v>
      </c>
      <c r="E98" s="15"/>
      <c r="F98" s="33">
        <f t="shared" si="3"/>
        <v>24665</v>
      </c>
      <c r="G98" s="33"/>
      <c r="H98" s="33"/>
      <c r="I98" s="33"/>
      <c r="J98" s="33"/>
      <c r="K98" s="33"/>
      <c r="L98" s="33"/>
      <c r="M98" s="33"/>
      <c r="N98" s="33"/>
    </row>
    <row r="99" spans="1:14" x14ac:dyDescent="0.15">
      <c r="A99" s="30">
        <v>-11</v>
      </c>
      <c r="B99" s="31">
        <f t="shared" si="2"/>
        <v>12.2</v>
      </c>
      <c r="D99" s="32">
        <v>4.702</v>
      </c>
      <c r="E99" s="15"/>
      <c r="F99" s="33">
        <f t="shared" si="3"/>
        <v>23510</v>
      </c>
      <c r="G99" s="33"/>
      <c r="H99" s="33"/>
      <c r="I99" s="33"/>
      <c r="J99" s="33"/>
      <c r="K99" s="33"/>
      <c r="L99" s="33"/>
      <c r="M99" s="33"/>
      <c r="N99" s="33"/>
    </row>
    <row r="100" spans="1:14" x14ac:dyDescent="0.15">
      <c r="A100" s="30">
        <v>-10</v>
      </c>
      <c r="B100" s="31">
        <f t="shared" si="2"/>
        <v>14</v>
      </c>
      <c r="D100" s="32">
        <v>4.4820000000000002</v>
      </c>
      <c r="E100" s="15"/>
      <c r="F100" s="33">
        <f t="shared" si="3"/>
        <v>22410</v>
      </c>
      <c r="G100" s="33"/>
      <c r="H100" s="33"/>
      <c r="I100" s="33"/>
      <c r="J100" s="33"/>
      <c r="K100" s="33"/>
      <c r="L100" s="33"/>
      <c r="M100" s="33"/>
      <c r="N100" s="33"/>
    </row>
    <row r="101" spans="1:14" x14ac:dyDescent="0.15">
      <c r="A101" s="30">
        <v>-9</v>
      </c>
      <c r="B101" s="31">
        <f t="shared" si="2"/>
        <v>15.8</v>
      </c>
      <c r="D101" s="32">
        <v>4.274</v>
      </c>
      <c r="E101" s="15"/>
      <c r="F101" s="33">
        <f t="shared" si="3"/>
        <v>21370</v>
      </c>
      <c r="G101" s="33"/>
      <c r="H101" s="33"/>
      <c r="I101" s="33"/>
      <c r="J101" s="33"/>
      <c r="K101" s="33"/>
      <c r="L101" s="33"/>
      <c r="M101" s="33"/>
      <c r="N101" s="33"/>
    </row>
    <row r="102" spans="1:14" x14ac:dyDescent="0.15">
      <c r="A102" s="30">
        <v>-8</v>
      </c>
      <c r="B102" s="31">
        <f t="shared" si="2"/>
        <v>17.600000000000001</v>
      </c>
      <c r="D102" s="32">
        <v>4.077</v>
      </c>
      <c r="E102" s="15"/>
      <c r="F102" s="33">
        <f t="shared" si="3"/>
        <v>20385</v>
      </c>
      <c r="G102" s="33"/>
      <c r="H102" s="33"/>
      <c r="I102" s="33"/>
      <c r="J102" s="33"/>
      <c r="K102" s="33"/>
      <c r="L102" s="33"/>
      <c r="M102" s="33"/>
      <c r="N102" s="33"/>
    </row>
    <row r="103" spans="1:14" x14ac:dyDescent="0.15">
      <c r="A103" s="30">
        <v>-7</v>
      </c>
      <c r="B103" s="31">
        <f t="shared" si="2"/>
        <v>19.399999999999999</v>
      </c>
      <c r="D103" s="32">
        <v>3.891</v>
      </c>
      <c r="E103" s="15"/>
      <c r="F103" s="33">
        <f t="shared" si="3"/>
        <v>19455</v>
      </c>
      <c r="G103" s="33"/>
      <c r="H103" s="33"/>
      <c r="I103" s="33"/>
      <c r="J103" s="33"/>
      <c r="K103" s="33"/>
      <c r="L103" s="33"/>
      <c r="M103" s="33"/>
      <c r="N103" s="33"/>
    </row>
    <row r="104" spans="1:14" x14ac:dyDescent="0.15">
      <c r="A104" s="30">
        <v>-6</v>
      </c>
      <c r="B104" s="31">
        <f t="shared" si="2"/>
        <v>21.2</v>
      </c>
      <c r="D104" s="32">
        <v>3.714</v>
      </c>
      <c r="E104" s="15"/>
      <c r="F104" s="33">
        <f t="shared" si="3"/>
        <v>18570</v>
      </c>
      <c r="G104" s="33"/>
      <c r="H104" s="33"/>
      <c r="I104" s="33"/>
      <c r="J104" s="33"/>
      <c r="K104" s="33"/>
      <c r="L104" s="33"/>
      <c r="M104" s="33"/>
      <c r="N104" s="33"/>
    </row>
    <row r="105" spans="1:14" x14ac:dyDescent="0.15">
      <c r="A105" s="30">
        <v>-5</v>
      </c>
      <c r="B105" s="31">
        <f t="shared" si="2"/>
        <v>23</v>
      </c>
      <c r="D105" s="32">
        <v>3.5459999999999998</v>
      </c>
      <c r="E105" s="15"/>
      <c r="F105" s="33">
        <f t="shared" si="3"/>
        <v>17730</v>
      </c>
      <c r="G105" s="33"/>
      <c r="H105" s="33"/>
      <c r="I105" s="33"/>
      <c r="J105" s="33"/>
      <c r="K105" s="33"/>
      <c r="L105" s="33"/>
      <c r="M105" s="33"/>
      <c r="N105" s="33"/>
    </row>
    <row r="106" spans="1:14" x14ac:dyDescent="0.15">
      <c r="A106" s="30">
        <v>-4</v>
      </c>
      <c r="B106" s="31">
        <f t="shared" si="2"/>
        <v>24.8</v>
      </c>
      <c r="D106" s="32">
        <v>3.3860000000000001</v>
      </c>
      <c r="E106" s="15"/>
      <c r="F106" s="33">
        <f t="shared" si="3"/>
        <v>16930</v>
      </c>
      <c r="G106" s="33"/>
      <c r="H106" s="33"/>
      <c r="I106" s="33"/>
      <c r="J106" s="33"/>
      <c r="K106" s="33"/>
      <c r="L106" s="33"/>
      <c r="M106" s="33"/>
      <c r="N106" s="33"/>
    </row>
    <row r="107" spans="1:14" x14ac:dyDescent="0.15">
      <c r="A107" s="30">
        <v>-3</v>
      </c>
      <c r="B107" s="31">
        <f t="shared" si="2"/>
        <v>26.6</v>
      </c>
      <c r="D107" s="32">
        <v>3.2349999999999999</v>
      </c>
      <c r="E107" s="15"/>
      <c r="F107" s="33">
        <f t="shared" si="3"/>
        <v>16175</v>
      </c>
      <c r="G107" s="33"/>
      <c r="H107" s="33"/>
      <c r="I107" s="33"/>
      <c r="J107" s="33"/>
      <c r="K107" s="33"/>
      <c r="L107" s="33"/>
      <c r="M107" s="33"/>
      <c r="N107" s="33"/>
    </row>
    <row r="108" spans="1:14" x14ac:dyDescent="0.15">
      <c r="A108" s="30">
        <v>-2</v>
      </c>
      <c r="B108" s="31">
        <f t="shared" si="2"/>
        <v>28.4</v>
      </c>
      <c r="D108" s="32">
        <v>3.0910000000000002</v>
      </c>
      <c r="E108" s="15"/>
      <c r="F108" s="33">
        <f t="shared" si="3"/>
        <v>15455.000000000002</v>
      </c>
      <c r="G108" s="33"/>
      <c r="H108" s="33"/>
      <c r="I108" s="33"/>
      <c r="J108" s="33"/>
      <c r="K108" s="33"/>
      <c r="L108" s="33"/>
      <c r="M108" s="33"/>
      <c r="N108" s="33"/>
    </row>
    <row r="109" spans="1:14" x14ac:dyDescent="0.15">
      <c r="A109" s="30">
        <v>-1</v>
      </c>
      <c r="B109" s="31">
        <f t="shared" si="2"/>
        <v>30.2</v>
      </c>
      <c r="D109" s="32">
        <v>2.9550000000000001</v>
      </c>
      <c r="E109" s="15"/>
      <c r="F109" s="33">
        <f t="shared" si="3"/>
        <v>14775</v>
      </c>
      <c r="G109" s="33"/>
      <c r="H109" s="33"/>
      <c r="I109" s="33"/>
      <c r="J109" s="33"/>
      <c r="K109" s="33"/>
      <c r="L109" s="33"/>
      <c r="M109" s="33"/>
      <c r="N109" s="33"/>
    </row>
    <row r="110" spans="1:14" x14ac:dyDescent="0.15">
      <c r="A110" s="30">
        <v>0</v>
      </c>
      <c r="B110" s="31">
        <f t="shared" si="2"/>
        <v>32</v>
      </c>
      <c r="D110" s="32">
        <v>2.8250000000000002</v>
      </c>
      <c r="E110" s="15"/>
      <c r="F110" s="33">
        <f t="shared" si="3"/>
        <v>14125</v>
      </c>
      <c r="G110" s="33"/>
      <c r="H110" s="33"/>
      <c r="I110" s="33"/>
      <c r="J110" s="33"/>
      <c r="K110" s="33"/>
      <c r="L110" s="33"/>
      <c r="M110" s="33"/>
      <c r="N110" s="33"/>
    </row>
    <row r="111" spans="1:14" x14ac:dyDescent="0.15">
      <c r="A111" s="30">
        <v>1</v>
      </c>
      <c r="B111" s="31">
        <f t="shared" si="2"/>
        <v>33.799999999999997</v>
      </c>
      <c r="D111" s="32">
        <v>2.702</v>
      </c>
      <c r="E111" s="15"/>
      <c r="F111" s="33">
        <f t="shared" si="3"/>
        <v>13510</v>
      </c>
      <c r="G111" s="33"/>
      <c r="H111" s="33"/>
      <c r="I111" s="33"/>
      <c r="J111" s="33"/>
      <c r="K111" s="33"/>
      <c r="L111" s="33"/>
      <c r="M111" s="33"/>
      <c r="N111" s="33"/>
    </row>
    <row r="112" spans="1:14" x14ac:dyDescent="0.15">
      <c r="A112" s="30">
        <v>2</v>
      </c>
      <c r="B112" s="31">
        <f t="shared" si="2"/>
        <v>35.6</v>
      </c>
      <c r="D112" s="32">
        <v>2.585</v>
      </c>
      <c r="E112" s="15"/>
      <c r="F112" s="33">
        <f t="shared" si="3"/>
        <v>12925</v>
      </c>
      <c r="G112" s="33"/>
      <c r="H112" s="33"/>
      <c r="I112" s="33"/>
      <c r="J112" s="33"/>
      <c r="K112" s="33"/>
      <c r="L112" s="33"/>
      <c r="M112" s="33"/>
      <c r="N112" s="33"/>
    </row>
    <row r="113" spans="1:14" x14ac:dyDescent="0.15">
      <c r="A113" s="30">
        <v>3</v>
      </c>
      <c r="B113" s="31">
        <f t="shared" si="2"/>
        <v>37.4</v>
      </c>
      <c r="D113" s="32">
        <v>2.4729999999999999</v>
      </c>
      <c r="E113" s="15"/>
      <c r="F113" s="33">
        <f t="shared" si="3"/>
        <v>12365</v>
      </c>
      <c r="G113" s="33"/>
      <c r="H113" s="33"/>
      <c r="I113" s="33"/>
      <c r="J113" s="33"/>
      <c r="K113" s="33"/>
      <c r="L113" s="33"/>
      <c r="M113" s="33"/>
      <c r="N113" s="33"/>
    </row>
    <row r="114" spans="1:14" x14ac:dyDescent="0.15">
      <c r="A114" s="30">
        <v>4</v>
      </c>
      <c r="B114" s="31">
        <f t="shared" si="2"/>
        <v>39.200000000000003</v>
      </c>
      <c r="D114" s="32">
        <v>2.367</v>
      </c>
      <c r="E114" s="15"/>
      <c r="F114" s="33">
        <f t="shared" si="3"/>
        <v>11835</v>
      </c>
      <c r="G114" s="33"/>
      <c r="H114" s="33"/>
      <c r="I114" s="33"/>
      <c r="J114" s="33"/>
      <c r="K114" s="33"/>
      <c r="L114" s="33"/>
      <c r="M114" s="33"/>
      <c r="N114" s="33"/>
    </row>
    <row r="115" spans="1:14" x14ac:dyDescent="0.15">
      <c r="A115" s="30">
        <v>5</v>
      </c>
      <c r="B115" s="31">
        <f t="shared" si="2"/>
        <v>41</v>
      </c>
      <c r="D115" s="32">
        <v>2.266</v>
      </c>
      <c r="E115" s="15"/>
      <c r="F115" s="33">
        <f t="shared" si="3"/>
        <v>11330</v>
      </c>
      <c r="G115" s="33"/>
      <c r="H115" s="33"/>
      <c r="I115" s="33"/>
      <c r="J115" s="33"/>
      <c r="K115" s="33"/>
      <c r="L115" s="33"/>
      <c r="M115" s="33"/>
      <c r="N115" s="33"/>
    </row>
    <row r="116" spans="1:14" x14ac:dyDescent="0.15">
      <c r="A116" s="30">
        <v>6</v>
      </c>
      <c r="B116" s="31">
        <f t="shared" si="2"/>
        <v>42.8</v>
      </c>
      <c r="D116" s="32">
        <v>2.1709999999999998</v>
      </c>
      <c r="E116" s="15"/>
      <c r="F116" s="33">
        <f t="shared" si="3"/>
        <v>10855</v>
      </c>
      <c r="G116" s="33"/>
      <c r="H116" s="33"/>
      <c r="I116" s="33"/>
      <c r="J116" s="33"/>
      <c r="K116" s="33"/>
      <c r="L116" s="33"/>
      <c r="M116" s="33"/>
      <c r="N116" s="33"/>
    </row>
    <row r="117" spans="1:14" x14ac:dyDescent="0.15">
      <c r="A117" s="30">
        <v>7</v>
      </c>
      <c r="B117" s="31">
        <f t="shared" si="2"/>
        <v>44.6</v>
      </c>
      <c r="D117" s="32">
        <v>2.0790000000000002</v>
      </c>
      <c r="E117" s="15"/>
      <c r="F117" s="33">
        <f t="shared" si="3"/>
        <v>10395</v>
      </c>
      <c r="G117" s="33"/>
      <c r="H117" s="33"/>
      <c r="I117" s="33"/>
      <c r="J117" s="33"/>
      <c r="K117" s="33"/>
      <c r="L117" s="33"/>
      <c r="M117" s="33"/>
      <c r="N117" s="33"/>
    </row>
    <row r="118" spans="1:14" x14ac:dyDescent="0.15">
      <c r="A118" s="30">
        <v>8</v>
      </c>
      <c r="B118" s="31">
        <f t="shared" si="2"/>
        <v>46.4</v>
      </c>
      <c r="D118" s="32">
        <v>1.992</v>
      </c>
      <c r="E118" s="15"/>
      <c r="F118" s="33">
        <f t="shared" si="3"/>
        <v>9960</v>
      </c>
      <c r="G118" s="33"/>
      <c r="H118" s="33"/>
      <c r="I118" s="33"/>
      <c r="J118" s="33"/>
      <c r="K118" s="33"/>
      <c r="L118" s="33"/>
      <c r="M118" s="33"/>
      <c r="N118" s="33"/>
    </row>
    <row r="119" spans="1:14" x14ac:dyDescent="0.15">
      <c r="A119" s="30">
        <v>9</v>
      </c>
      <c r="B119" s="31">
        <f t="shared" si="2"/>
        <v>48.2</v>
      </c>
      <c r="D119" s="32">
        <v>1.909</v>
      </c>
      <c r="E119" s="15"/>
      <c r="F119" s="33">
        <f t="shared" si="3"/>
        <v>9545</v>
      </c>
      <c r="G119" s="33"/>
      <c r="H119" s="33"/>
      <c r="I119" s="33"/>
      <c r="J119" s="33"/>
      <c r="K119" s="33"/>
      <c r="L119" s="33"/>
      <c r="M119" s="33"/>
      <c r="N119" s="33"/>
    </row>
    <row r="120" spans="1:14" x14ac:dyDescent="0.15">
      <c r="A120" s="30">
        <v>10</v>
      </c>
      <c r="B120" s="31">
        <f t="shared" si="2"/>
        <v>50</v>
      </c>
      <c r="D120" s="32">
        <v>1.83</v>
      </c>
      <c r="E120" s="15"/>
      <c r="F120" s="33">
        <f t="shared" si="3"/>
        <v>9150</v>
      </c>
      <c r="G120" s="33"/>
      <c r="H120" s="33"/>
      <c r="I120" s="33"/>
      <c r="J120" s="33"/>
      <c r="K120" s="33"/>
      <c r="L120" s="33"/>
      <c r="M120" s="33"/>
      <c r="N120" s="33"/>
    </row>
    <row r="121" spans="1:14" x14ac:dyDescent="0.15">
      <c r="A121" s="30">
        <v>11</v>
      </c>
      <c r="B121" s="31">
        <f t="shared" si="2"/>
        <v>51.8</v>
      </c>
      <c r="D121" s="32">
        <v>1.7549999999999999</v>
      </c>
      <c r="E121" s="15"/>
      <c r="F121" s="33">
        <f t="shared" si="3"/>
        <v>8775</v>
      </c>
      <c r="G121" s="33"/>
      <c r="H121" s="33"/>
      <c r="I121" s="33"/>
      <c r="J121" s="33"/>
      <c r="K121" s="33"/>
      <c r="L121" s="33"/>
      <c r="M121" s="33"/>
      <c r="N121" s="33"/>
    </row>
    <row r="122" spans="1:14" x14ac:dyDescent="0.15">
      <c r="A122" s="30">
        <v>12</v>
      </c>
      <c r="B122" s="31">
        <f t="shared" si="2"/>
        <v>53.6</v>
      </c>
      <c r="D122" s="32">
        <v>1.6830000000000001</v>
      </c>
      <c r="E122" s="15"/>
      <c r="F122" s="33">
        <f t="shared" si="3"/>
        <v>8415</v>
      </c>
      <c r="G122" s="33"/>
      <c r="H122" s="33"/>
      <c r="I122" s="33"/>
      <c r="J122" s="33"/>
      <c r="K122" s="33"/>
      <c r="L122" s="33"/>
      <c r="M122" s="33"/>
      <c r="N122" s="33"/>
    </row>
    <row r="123" spans="1:14" x14ac:dyDescent="0.15">
      <c r="A123" s="30">
        <v>13</v>
      </c>
      <c r="B123" s="31">
        <f t="shared" si="2"/>
        <v>55.4</v>
      </c>
      <c r="D123" s="32">
        <v>1.615</v>
      </c>
      <c r="E123" s="15"/>
      <c r="F123" s="33">
        <f t="shared" si="3"/>
        <v>8075</v>
      </c>
      <c r="G123" s="33"/>
      <c r="H123" s="33"/>
      <c r="I123" s="33"/>
      <c r="J123" s="33"/>
      <c r="K123" s="33"/>
      <c r="L123" s="33"/>
      <c r="M123" s="33"/>
      <c r="N123" s="33"/>
    </row>
    <row r="124" spans="1:14" x14ac:dyDescent="0.15">
      <c r="A124" s="30">
        <v>14</v>
      </c>
      <c r="B124" s="31">
        <f t="shared" si="2"/>
        <v>57.2</v>
      </c>
      <c r="D124" s="32">
        <v>1.55</v>
      </c>
      <c r="E124" s="15"/>
      <c r="F124" s="33">
        <f t="shared" si="3"/>
        <v>7750</v>
      </c>
      <c r="G124" s="33"/>
      <c r="H124" s="33"/>
      <c r="I124" s="33"/>
      <c r="J124" s="33"/>
      <c r="K124" s="33"/>
      <c r="L124" s="33"/>
      <c r="M124" s="33"/>
      <c r="N124" s="33"/>
    </row>
    <row r="125" spans="1:14" x14ac:dyDescent="0.15">
      <c r="A125" s="30">
        <v>15</v>
      </c>
      <c r="B125" s="31">
        <f t="shared" si="2"/>
        <v>59</v>
      </c>
      <c r="D125" s="32">
        <v>1.4870000000000001</v>
      </c>
      <c r="E125" s="15"/>
      <c r="F125" s="33">
        <f t="shared" si="3"/>
        <v>7435.0000000000009</v>
      </c>
      <c r="G125" s="33"/>
      <c r="H125" s="33"/>
      <c r="I125" s="33"/>
      <c r="J125" s="33"/>
      <c r="K125" s="33"/>
      <c r="L125" s="33"/>
      <c r="M125" s="33"/>
      <c r="N125" s="33"/>
    </row>
    <row r="126" spans="1:14" x14ac:dyDescent="0.15">
      <c r="A126" s="30">
        <v>16</v>
      </c>
      <c r="B126" s="31">
        <f t="shared" si="2"/>
        <v>60.8</v>
      </c>
      <c r="D126" s="32">
        <v>1.4279999999999999</v>
      </c>
      <c r="E126" s="15"/>
      <c r="F126" s="33">
        <f t="shared" si="3"/>
        <v>7140</v>
      </c>
      <c r="G126" s="33"/>
      <c r="H126" s="33"/>
      <c r="I126" s="33"/>
      <c r="J126" s="33"/>
      <c r="K126" s="33"/>
      <c r="L126" s="33"/>
      <c r="M126" s="33"/>
      <c r="N126" s="33"/>
    </row>
    <row r="127" spans="1:14" x14ac:dyDescent="0.15">
      <c r="A127" s="30">
        <v>17</v>
      </c>
      <c r="B127" s="31">
        <f t="shared" si="2"/>
        <v>62.6</v>
      </c>
      <c r="D127" s="32">
        <v>1.371</v>
      </c>
      <c r="E127" s="15"/>
      <c r="F127" s="33">
        <f t="shared" si="3"/>
        <v>6855</v>
      </c>
      <c r="G127" s="33"/>
      <c r="H127" s="33"/>
      <c r="I127" s="33"/>
      <c r="J127" s="33"/>
      <c r="K127" s="33"/>
      <c r="L127" s="33"/>
      <c r="M127" s="33"/>
      <c r="N127" s="33"/>
    </row>
    <row r="128" spans="1:14" x14ac:dyDescent="0.15">
      <c r="A128" s="30">
        <v>18</v>
      </c>
      <c r="B128" s="31">
        <f t="shared" si="2"/>
        <v>64.400000000000006</v>
      </c>
      <c r="D128" s="32">
        <v>1.3169999999999999</v>
      </c>
      <c r="E128" s="15"/>
      <c r="F128" s="33">
        <f t="shared" si="3"/>
        <v>6585</v>
      </c>
      <c r="G128" s="33"/>
      <c r="H128" s="33"/>
      <c r="I128" s="33"/>
      <c r="J128" s="33"/>
      <c r="K128" s="33"/>
      <c r="L128" s="33"/>
      <c r="M128" s="33"/>
      <c r="N128" s="33"/>
    </row>
    <row r="129" spans="1:14" x14ac:dyDescent="0.15">
      <c r="A129" s="30">
        <v>19</v>
      </c>
      <c r="B129" s="31">
        <f t="shared" si="2"/>
        <v>66.2</v>
      </c>
      <c r="D129" s="32">
        <v>1.2649999999999999</v>
      </c>
      <c r="E129" s="15"/>
      <c r="F129" s="33">
        <f t="shared" si="3"/>
        <v>6324.9999999999991</v>
      </c>
      <c r="G129" s="33"/>
      <c r="H129" s="33"/>
      <c r="I129" s="33"/>
      <c r="J129" s="33"/>
      <c r="K129" s="33"/>
      <c r="L129" s="33"/>
      <c r="M129" s="33"/>
      <c r="N129" s="33"/>
    </row>
    <row r="130" spans="1:14" x14ac:dyDescent="0.15">
      <c r="A130" s="30">
        <v>20</v>
      </c>
      <c r="B130" s="31">
        <f t="shared" si="2"/>
        <v>68</v>
      </c>
      <c r="D130" s="32">
        <v>1.216</v>
      </c>
      <c r="E130" s="15"/>
      <c r="F130" s="33">
        <f t="shared" si="3"/>
        <v>6080</v>
      </c>
      <c r="G130" s="33"/>
      <c r="H130" s="33"/>
      <c r="I130" s="33"/>
      <c r="J130" s="33"/>
      <c r="K130" s="33"/>
      <c r="L130" s="33"/>
      <c r="M130" s="33"/>
      <c r="N130" s="33"/>
    </row>
    <row r="131" spans="1:14" x14ac:dyDescent="0.15">
      <c r="A131" s="30">
        <v>21</v>
      </c>
      <c r="B131" s="31">
        <f t="shared" si="2"/>
        <v>69.8</v>
      </c>
      <c r="D131" s="32">
        <v>1.169</v>
      </c>
      <c r="E131" s="15"/>
      <c r="F131" s="33">
        <f t="shared" si="3"/>
        <v>5845</v>
      </c>
      <c r="G131" s="33"/>
      <c r="H131" s="33"/>
      <c r="I131" s="33"/>
      <c r="J131" s="33"/>
      <c r="K131" s="33"/>
      <c r="L131" s="33"/>
      <c r="M131" s="33"/>
      <c r="N131" s="33"/>
    </row>
    <row r="132" spans="1:14" x14ac:dyDescent="0.15">
      <c r="A132" s="30">
        <v>22</v>
      </c>
      <c r="B132" s="31">
        <f t="shared" si="2"/>
        <v>71.599999999999994</v>
      </c>
      <c r="D132" s="32">
        <v>1.1240000000000001</v>
      </c>
      <c r="E132" s="15"/>
      <c r="F132" s="33">
        <f t="shared" si="3"/>
        <v>5620.0000000000009</v>
      </c>
      <c r="G132" s="33"/>
      <c r="H132" s="33"/>
      <c r="I132" s="33"/>
      <c r="J132" s="33"/>
      <c r="K132" s="33"/>
      <c r="L132" s="33"/>
      <c r="M132" s="33"/>
      <c r="N132" s="33"/>
    </row>
    <row r="133" spans="1:14" x14ac:dyDescent="0.15">
      <c r="A133" s="30">
        <v>23</v>
      </c>
      <c r="B133" s="31">
        <f t="shared" si="2"/>
        <v>73.400000000000006</v>
      </c>
      <c r="D133" s="32">
        <v>1.081</v>
      </c>
      <c r="E133" s="15"/>
      <c r="F133" s="33">
        <f t="shared" si="3"/>
        <v>5405</v>
      </c>
      <c r="G133" s="33"/>
      <c r="H133" s="33"/>
      <c r="I133" s="33"/>
      <c r="J133" s="33"/>
      <c r="K133" s="33"/>
      <c r="L133" s="33"/>
      <c r="M133" s="33"/>
      <c r="N133" s="33"/>
    </row>
    <row r="134" spans="1:14" x14ac:dyDescent="0.15">
      <c r="A134" s="30">
        <v>24</v>
      </c>
      <c r="B134" s="31">
        <f t="shared" si="2"/>
        <v>75.2</v>
      </c>
      <c r="D134" s="32">
        <v>1.0389999999999999</v>
      </c>
      <c r="E134" s="15"/>
      <c r="F134" s="33">
        <f t="shared" si="3"/>
        <v>5195</v>
      </c>
      <c r="G134" s="33"/>
      <c r="H134" s="33"/>
      <c r="I134" s="33"/>
      <c r="J134" s="33"/>
      <c r="K134" s="33"/>
      <c r="L134" s="33"/>
      <c r="M134" s="33"/>
      <c r="N134" s="33"/>
    </row>
    <row r="135" spans="1:14" x14ac:dyDescent="0.15">
      <c r="A135" s="40">
        <v>25</v>
      </c>
      <c r="B135" s="41">
        <f t="shared" si="2"/>
        <v>77</v>
      </c>
      <c r="C135" s="42"/>
      <c r="D135" s="43">
        <v>1</v>
      </c>
      <c r="E135" s="44"/>
      <c r="F135" s="33">
        <f t="shared" si="3"/>
        <v>5000</v>
      </c>
      <c r="G135" s="45"/>
      <c r="H135" s="45"/>
      <c r="I135" s="45"/>
      <c r="J135" s="45"/>
      <c r="K135" s="45"/>
      <c r="L135" s="45"/>
      <c r="M135" s="45"/>
      <c r="N135" s="45"/>
    </row>
    <row r="136" spans="1:14" x14ac:dyDescent="0.15">
      <c r="A136" s="30">
        <v>26</v>
      </c>
      <c r="B136" s="31">
        <f t="shared" si="2"/>
        <v>78.8</v>
      </c>
      <c r="D136" s="46">
        <v>0.96240000000000003</v>
      </c>
      <c r="E136" s="15"/>
      <c r="F136" s="33">
        <f t="shared" si="3"/>
        <v>4812</v>
      </c>
      <c r="G136" s="33"/>
      <c r="H136" s="33"/>
      <c r="I136" s="33"/>
      <c r="J136" s="33"/>
      <c r="K136" s="33"/>
      <c r="L136" s="33"/>
      <c r="M136" s="33"/>
      <c r="N136" s="33"/>
    </row>
    <row r="137" spans="1:14" x14ac:dyDescent="0.15">
      <c r="A137" s="30">
        <v>27</v>
      </c>
      <c r="B137" s="31">
        <f t="shared" si="2"/>
        <v>80.599999999999994</v>
      </c>
      <c r="D137" s="46">
        <v>0.92630000000000001</v>
      </c>
      <c r="E137" s="15"/>
      <c r="F137" s="33">
        <f t="shared" si="3"/>
        <v>4631.5</v>
      </c>
      <c r="G137" s="33"/>
      <c r="H137" s="33"/>
      <c r="I137" s="33"/>
      <c r="J137" s="33"/>
      <c r="K137" s="33"/>
      <c r="L137" s="33"/>
      <c r="M137" s="33"/>
      <c r="N137" s="33"/>
    </row>
    <row r="138" spans="1:14" x14ac:dyDescent="0.15">
      <c r="A138" s="30">
        <v>28</v>
      </c>
      <c r="B138" s="31">
        <f t="shared" si="2"/>
        <v>82.4</v>
      </c>
      <c r="D138" s="46">
        <v>0.89170000000000005</v>
      </c>
      <c r="E138" s="15"/>
      <c r="F138" s="33">
        <f t="shared" si="3"/>
        <v>4458.5</v>
      </c>
      <c r="G138" s="33"/>
      <c r="H138" s="33"/>
      <c r="I138" s="33"/>
      <c r="J138" s="33"/>
      <c r="K138" s="33"/>
      <c r="L138" s="33"/>
      <c r="M138" s="33"/>
      <c r="N138" s="33"/>
    </row>
    <row r="139" spans="1:14" x14ac:dyDescent="0.15">
      <c r="A139" s="30">
        <v>29</v>
      </c>
      <c r="B139" s="31">
        <f t="shared" si="2"/>
        <v>84.2</v>
      </c>
      <c r="D139" s="46">
        <v>0.85870000000000002</v>
      </c>
      <c r="E139" s="15"/>
      <c r="F139" s="33">
        <f t="shared" si="3"/>
        <v>4293.5</v>
      </c>
      <c r="G139" s="33"/>
      <c r="H139" s="33"/>
      <c r="I139" s="33"/>
      <c r="J139" s="33"/>
      <c r="K139" s="33"/>
      <c r="L139" s="33"/>
      <c r="M139" s="33"/>
      <c r="N139" s="33"/>
    </row>
    <row r="140" spans="1:14" x14ac:dyDescent="0.15">
      <c r="A140" s="30">
        <v>30</v>
      </c>
      <c r="B140" s="31">
        <f t="shared" si="2"/>
        <v>86</v>
      </c>
      <c r="D140" s="46">
        <v>0.82699999999999996</v>
      </c>
      <c r="E140" s="15"/>
      <c r="F140" s="33">
        <f t="shared" si="3"/>
        <v>4135</v>
      </c>
      <c r="G140" s="33"/>
      <c r="H140" s="33"/>
      <c r="I140" s="33"/>
      <c r="J140" s="33"/>
      <c r="K140" s="33"/>
      <c r="L140" s="33"/>
      <c r="M140" s="33"/>
      <c r="N140" s="33"/>
    </row>
    <row r="141" spans="1:14" x14ac:dyDescent="0.15">
      <c r="A141" s="30">
        <v>31</v>
      </c>
      <c r="B141" s="31">
        <f t="shared" si="2"/>
        <v>87.8</v>
      </c>
      <c r="D141" s="46">
        <v>0.79669999999999996</v>
      </c>
      <c r="E141" s="15"/>
      <c r="F141" s="33">
        <f t="shared" si="3"/>
        <v>3983.5</v>
      </c>
      <c r="G141" s="33"/>
      <c r="H141" s="33"/>
      <c r="I141" s="33"/>
      <c r="J141" s="33"/>
      <c r="K141" s="33"/>
      <c r="L141" s="33"/>
      <c r="M141" s="33"/>
      <c r="N141" s="33"/>
    </row>
    <row r="142" spans="1:14" x14ac:dyDescent="0.15">
      <c r="A142" s="30">
        <v>32</v>
      </c>
      <c r="B142" s="31">
        <f t="shared" si="2"/>
        <v>89.6</v>
      </c>
      <c r="D142" s="46">
        <v>0.76770000000000005</v>
      </c>
      <c r="E142" s="15"/>
      <c r="F142" s="33">
        <f t="shared" si="3"/>
        <v>3838.5000000000005</v>
      </c>
      <c r="G142" s="33"/>
      <c r="H142" s="33"/>
      <c r="I142" s="33"/>
      <c r="J142" s="33"/>
      <c r="K142" s="33"/>
      <c r="L142" s="33"/>
      <c r="M142" s="33"/>
      <c r="N142" s="33"/>
    </row>
    <row r="143" spans="1:14" x14ac:dyDescent="0.15">
      <c r="A143" s="30">
        <v>33</v>
      </c>
      <c r="B143" s="31">
        <f t="shared" si="2"/>
        <v>91.4</v>
      </c>
      <c r="D143" s="46">
        <v>0.73980000000000001</v>
      </c>
      <c r="E143" s="15"/>
      <c r="F143" s="33">
        <f t="shared" si="3"/>
        <v>3699</v>
      </c>
      <c r="G143" s="33"/>
      <c r="H143" s="33"/>
      <c r="I143" s="33"/>
      <c r="J143" s="33"/>
      <c r="K143" s="33"/>
      <c r="L143" s="33"/>
      <c r="M143" s="33"/>
      <c r="N143" s="33"/>
    </row>
    <row r="144" spans="1:14" x14ac:dyDescent="0.15">
      <c r="A144" s="30">
        <v>34</v>
      </c>
      <c r="B144" s="31">
        <f t="shared" si="2"/>
        <v>93.2</v>
      </c>
      <c r="D144" s="46">
        <v>0.71319999999999995</v>
      </c>
      <c r="E144" s="15"/>
      <c r="F144" s="33">
        <f t="shared" si="3"/>
        <v>3565.9999999999995</v>
      </c>
      <c r="G144" s="33"/>
      <c r="H144" s="33"/>
      <c r="I144" s="33"/>
      <c r="J144" s="33"/>
      <c r="K144" s="33"/>
      <c r="L144" s="33"/>
      <c r="M144" s="33"/>
      <c r="N144" s="33"/>
    </row>
    <row r="145" spans="1:14" x14ac:dyDescent="0.15">
      <c r="A145" s="30">
        <v>35</v>
      </c>
      <c r="B145" s="31">
        <f t="shared" si="2"/>
        <v>95</v>
      </c>
      <c r="D145" s="46">
        <v>0.68759999999999999</v>
      </c>
      <c r="E145" s="15"/>
      <c r="F145" s="33">
        <f t="shared" si="3"/>
        <v>3438</v>
      </c>
      <c r="G145" s="33"/>
      <c r="H145" s="33"/>
      <c r="I145" s="33"/>
      <c r="J145" s="33"/>
      <c r="K145" s="33"/>
      <c r="L145" s="33"/>
      <c r="M145" s="33"/>
      <c r="N145" s="33"/>
    </row>
    <row r="146" spans="1:14" x14ac:dyDescent="0.15">
      <c r="A146" s="30">
        <v>36</v>
      </c>
      <c r="B146" s="31">
        <f t="shared" si="2"/>
        <v>96.8</v>
      </c>
      <c r="D146" s="46">
        <v>0.66310000000000002</v>
      </c>
      <c r="E146" s="15"/>
      <c r="F146" s="33">
        <f t="shared" si="3"/>
        <v>3315.5</v>
      </c>
      <c r="G146" s="33"/>
      <c r="H146" s="33"/>
      <c r="I146" s="33"/>
      <c r="J146" s="33"/>
      <c r="K146" s="33"/>
      <c r="L146" s="33"/>
      <c r="M146" s="33"/>
      <c r="N146" s="33"/>
    </row>
    <row r="147" spans="1:14" x14ac:dyDescent="0.15">
      <c r="A147" s="30">
        <v>37</v>
      </c>
      <c r="B147" s="31">
        <f t="shared" si="2"/>
        <v>98.6</v>
      </c>
      <c r="D147" s="46">
        <v>0.63959999999999995</v>
      </c>
      <c r="E147" s="15"/>
      <c r="F147" s="33">
        <f t="shared" si="3"/>
        <v>3197.9999999999995</v>
      </c>
      <c r="G147" s="33"/>
      <c r="H147" s="33"/>
      <c r="I147" s="33"/>
      <c r="J147" s="33"/>
      <c r="K147" s="33"/>
      <c r="L147" s="33"/>
      <c r="M147" s="33"/>
      <c r="N147" s="33"/>
    </row>
    <row r="148" spans="1:14" x14ac:dyDescent="0.15">
      <c r="A148" s="30">
        <v>38</v>
      </c>
      <c r="B148" s="31">
        <f t="shared" si="2"/>
        <v>100.4</v>
      </c>
      <c r="D148" s="46">
        <v>0.61699999999999999</v>
      </c>
      <c r="E148" s="15"/>
      <c r="F148" s="33">
        <f t="shared" si="3"/>
        <v>3085</v>
      </c>
      <c r="G148" s="33"/>
      <c r="H148" s="33"/>
      <c r="I148" s="33"/>
      <c r="J148" s="33"/>
      <c r="K148" s="33"/>
      <c r="L148" s="33"/>
      <c r="M148" s="33"/>
      <c r="N148" s="33"/>
    </row>
    <row r="149" spans="1:14" x14ac:dyDescent="0.15">
      <c r="A149" s="30">
        <v>39</v>
      </c>
      <c r="B149" s="31">
        <f t="shared" si="2"/>
        <v>102.2</v>
      </c>
      <c r="D149" s="46">
        <v>0.59540000000000004</v>
      </c>
      <c r="E149" s="15"/>
      <c r="F149" s="33">
        <f t="shared" si="3"/>
        <v>2977</v>
      </c>
      <c r="G149" s="33"/>
      <c r="H149" s="33"/>
      <c r="I149" s="33"/>
      <c r="J149" s="33"/>
      <c r="K149" s="33"/>
      <c r="L149" s="33"/>
      <c r="M149" s="33"/>
      <c r="N149" s="33"/>
    </row>
    <row r="150" spans="1:14" x14ac:dyDescent="0.15">
      <c r="A150" s="30">
        <v>40</v>
      </c>
      <c r="B150" s="31">
        <f t="shared" si="2"/>
        <v>104</v>
      </c>
      <c r="D150" s="46">
        <v>0.57469999999999999</v>
      </c>
      <c r="E150" s="15"/>
      <c r="F150" s="33">
        <f t="shared" si="3"/>
        <v>2873.5</v>
      </c>
      <c r="G150" s="33"/>
      <c r="H150" s="33"/>
      <c r="I150" s="33"/>
      <c r="J150" s="33"/>
      <c r="K150" s="33"/>
      <c r="L150" s="33"/>
      <c r="M150" s="33"/>
      <c r="N150" s="33"/>
    </row>
    <row r="151" spans="1:14" x14ac:dyDescent="0.15">
      <c r="A151" s="30">
        <v>41</v>
      </c>
      <c r="B151" s="31">
        <f t="shared" si="2"/>
        <v>105.8</v>
      </c>
      <c r="D151" s="46">
        <v>0.55469999999999997</v>
      </c>
      <c r="E151" s="15"/>
      <c r="F151" s="33">
        <f t="shared" si="3"/>
        <v>2773.5</v>
      </c>
      <c r="G151" s="33"/>
      <c r="H151" s="33"/>
      <c r="I151" s="33"/>
      <c r="J151" s="33"/>
      <c r="K151" s="33"/>
      <c r="L151" s="33"/>
      <c r="M151" s="33"/>
      <c r="N151" s="33"/>
    </row>
    <row r="152" spans="1:14" x14ac:dyDescent="0.15">
      <c r="A152" s="30">
        <v>42</v>
      </c>
      <c r="B152" s="31">
        <f t="shared" si="2"/>
        <v>107.6</v>
      </c>
      <c r="D152" s="46">
        <v>0.53559999999999997</v>
      </c>
      <c r="E152" s="15"/>
      <c r="F152" s="33">
        <f t="shared" si="3"/>
        <v>2678</v>
      </c>
      <c r="G152" s="33"/>
      <c r="H152" s="33"/>
      <c r="I152" s="33"/>
      <c r="J152" s="33"/>
      <c r="K152" s="33"/>
      <c r="L152" s="33"/>
      <c r="M152" s="33"/>
      <c r="N152" s="33"/>
    </row>
    <row r="153" spans="1:14" x14ac:dyDescent="0.15">
      <c r="A153" s="30">
        <v>43</v>
      </c>
      <c r="B153" s="31">
        <f t="shared" si="2"/>
        <v>109.4</v>
      </c>
      <c r="D153" s="46">
        <v>0.51719999999999999</v>
      </c>
      <c r="E153" s="15"/>
      <c r="F153" s="33">
        <f t="shared" si="3"/>
        <v>2586</v>
      </c>
      <c r="G153" s="33"/>
      <c r="H153" s="33"/>
      <c r="I153" s="33"/>
      <c r="J153" s="33"/>
      <c r="K153" s="33"/>
      <c r="L153" s="33"/>
      <c r="M153" s="33"/>
      <c r="N153" s="33"/>
    </row>
    <row r="154" spans="1:14" x14ac:dyDescent="0.15">
      <c r="A154" s="30">
        <v>44</v>
      </c>
      <c r="B154" s="31">
        <f t="shared" si="2"/>
        <v>111.2</v>
      </c>
      <c r="D154" s="46">
        <v>0.49959999999999999</v>
      </c>
      <c r="E154" s="15"/>
      <c r="F154" s="33">
        <f t="shared" si="3"/>
        <v>2498</v>
      </c>
      <c r="G154" s="33"/>
      <c r="H154" s="33"/>
      <c r="I154" s="33"/>
      <c r="J154" s="33"/>
      <c r="K154" s="33"/>
      <c r="L154" s="33"/>
      <c r="M154" s="33"/>
      <c r="N154" s="33"/>
    </row>
    <row r="155" spans="1:14" x14ac:dyDescent="0.15">
      <c r="A155" s="30">
        <v>45</v>
      </c>
      <c r="B155" s="31">
        <f t="shared" si="2"/>
        <v>113</v>
      </c>
      <c r="D155" s="46">
        <v>0.48270000000000002</v>
      </c>
      <c r="E155" s="15"/>
      <c r="F155" s="33">
        <f t="shared" si="3"/>
        <v>2413.5</v>
      </c>
      <c r="G155" s="33"/>
      <c r="H155" s="33"/>
      <c r="I155" s="33"/>
      <c r="J155" s="33"/>
      <c r="K155" s="33"/>
      <c r="L155" s="33"/>
      <c r="M155" s="33"/>
      <c r="N155" s="33"/>
    </row>
    <row r="156" spans="1:14" x14ac:dyDescent="0.15">
      <c r="A156" s="30">
        <v>46</v>
      </c>
      <c r="B156" s="31">
        <f t="shared" si="2"/>
        <v>114.8</v>
      </c>
      <c r="D156" s="46">
        <v>0.46639999999999998</v>
      </c>
      <c r="E156" s="15"/>
      <c r="F156" s="33">
        <f t="shared" si="3"/>
        <v>2332</v>
      </c>
      <c r="G156" s="33"/>
      <c r="H156" s="33"/>
      <c r="I156" s="33"/>
      <c r="J156" s="33"/>
      <c r="K156" s="33"/>
      <c r="L156" s="33"/>
      <c r="M156" s="33"/>
      <c r="N156" s="33"/>
    </row>
    <row r="157" spans="1:14" x14ac:dyDescent="0.15">
      <c r="A157" s="30">
        <v>47</v>
      </c>
      <c r="B157" s="31">
        <f t="shared" si="2"/>
        <v>116.6</v>
      </c>
      <c r="D157" s="46">
        <v>0.45069999999999999</v>
      </c>
      <c r="E157" s="15"/>
      <c r="F157" s="33">
        <f t="shared" si="3"/>
        <v>2253.5</v>
      </c>
      <c r="G157" s="33"/>
      <c r="H157" s="33"/>
      <c r="I157" s="33"/>
      <c r="J157" s="33"/>
      <c r="K157" s="33"/>
      <c r="L157" s="33"/>
      <c r="M157" s="33"/>
      <c r="N157" s="33"/>
    </row>
    <row r="158" spans="1:14" x14ac:dyDescent="0.15">
      <c r="A158" s="30">
        <v>48</v>
      </c>
      <c r="B158" s="31">
        <f t="shared" si="2"/>
        <v>118.4</v>
      </c>
      <c r="D158" s="46">
        <v>0.43569999999999998</v>
      </c>
      <c r="E158" s="15"/>
      <c r="F158" s="33">
        <f t="shared" si="3"/>
        <v>2178.5</v>
      </c>
      <c r="G158" s="33"/>
      <c r="H158" s="33"/>
      <c r="I158" s="33"/>
      <c r="J158" s="33"/>
      <c r="K158" s="33"/>
      <c r="L158" s="33"/>
      <c r="M158" s="33"/>
      <c r="N158" s="33"/>
    </row>
    <row r="159" spans="1:14" x14ac:dyDescent="0.15">
      <c r="A159" s="30">
        <v>49</v>
      </c>
      <c r="B159" s="31">
        <f t="shared" ref="B159:B222" si="4">A159*9/5+32</f>
        <v>120.2</v>
      </c>
      <c r="D159" s="46">
        <v>0.42120000000000002</v>
      </c>
      <c r="E159" s="15"/>
      <c r="F159" s="33">
        <f t="shared" ref="F159:F222" si="5">D159*5000</f>
        <v>2106</v>
      </c>
      <c r="G159" s="33"/>
      <c r="H159" s="33"/>
      <c r="I159" s="33"/>
      <c r="J159" s="33"/>
      <c r="K159" s="33"/>
      <c r="L159" s="33"/>
      <c r="M159" s="33"/>
      <c r="N159" s="33"/>
    </row>
    <row r="160" spans="1:14" x14ac:dyDescent="0.15">
      <c r="A160" s="30">
        <v>50</v>
      </c>
      <c r="B160" s="31">
        <f t="shared" si="4"/>
        <v>122</v>
      </c>
      <c r="D160" s="46">
        <v>0.4073</v>
      </c>
      <c r="E160" s="15"/>
      <c r="F160" s="33">
        <f t="shared" si="5"/>
        <v>2036.5</v>
      </c>
      <c r="G160" s="33"/>
      <c r="H160" s="33"/>
      <c r="I160" s="33"/>
      <c r="J160" s="33"/>
      <c r="K160" s="33"/>
      <c r="L160" s="33"/>
      <c r="M160" s="33"/>
      <c r="N160" s="33"/>
    </row>
    <row r="161" spans="1:14" x14ac:dyDescent="0.15">
      <c r="A161" s="30">
        <v>51</v>
      </c>
      <c r="B161" s="31">
        <f t="shared" si="4"/>
        <v>123.8</v>
      </c>
      <c r="D161" s="46">
        <v>0.39400000000000002</v>
      </c>
      <c r="E161" s="15"/>
      <c r="F161" s="33">
        <f t="shared" si="5"/>
        <v>1970</v>
      </c>
      <c r="G161" s="33"/>
      <c r="H161" s="33"/>
      <c r="I161" s="33"/>
      <c r="J161" s="33"/>
      <c r="K161" s="33"/>
      <c r="L161" s="33"/>
      <c r="M161" s="33"/>
      <c r="N161" s="33"/>
    </row>
    <row r="162" spans="1:14" x14ac:dyDescent="0.15">
      <c r="A162" s="30">
        <v>52</v>
      </c>
      <c r="B162" s="31">
        <f t="shared" si="4"/>
        <v>125.6</v>
      </c>
      <c r="D162" s="46">
        <v>0.38109999999999999</v>
      </c>
      <c r="E162" s="15"/>
      <c r="F162" s="33">
        <f t="shared" si="5"/>
        <v>1905.5</v>
      </c>
      <c r="G162" s="33"/>
      <c r="H162" s="33"/>
      <c r="I162" s="33"/>
      <c r="J162" s="33"/>
      <c r="K162" s="33"/>
      <c r="L162" s="33"/>
      <c r="M162" s="33"/>
      <c r="N162" s="33"/>
    </row>
    <row r="163" spans="1:14" x14ac:dyDescent="0.15">
      <c r="A163" s="30">
        <v>53</v>
      </c>
      <c r="B163" s="31">
        <f t="shared" si="4"/>
        <v>127.4</v>
      </c>
      <c r="D163" s="46">
        <v>0.36870000000000003</v>
      </c>
      <c r="E163" s="15"/>
      <c r="F163" s="33">
        <f t="shared" si="5"/>
        <v>1843.5000000000002</v>
      </c>
      <c r="G163" s="33"/>
      <c r="H163" s="33"/>
      <c r="I163" s="33"/>
      <c r="J163" s="33"/>
      <c r="K163" s="33"/>
      <c r="L163" s="33"/>
      <c r="M163" s="33"/>
      <c r="N163" s="33"/>
    </row>
    <row r="164" spans="1:14" x14ac:dyDescent="0.15">
      <c r="A164" s="30">
        <v>54</v>
      </c>
      <c r="B164" s="31">
        <f t="shared" si="4"/>
        <v>129.19999999999999</v>
      </c>
      <c r="D164" s="46">
        <v>0.35680000000000001</v>
      </c>
      <c r="E164" s="15"/>
      <c r="F164" s="33">
        <f t="shared" si="5"/>
        <v>1784</v>
      </c>
      <c r="G164" s="33"/>
      <c r="H164" s="33"/>
      <c r="I164" s="33"/>
      <c r="J164" s="33"/>
      <c r="K164" s="33"/>
      <c r="L164" s="33"/>
      <c r="M164" s="33"/>
      <c r="N164" s="33"/>
    </row>
    <row r="165" spans="1:14" x14ac:dyDescent="0.15">
      <c r="A165" s="30">
        <v>55</v>
      </c>
      <c r="B165" s="31">
        <f t="shared" si="4"/>
        <v>131</v>
      </c>
      <c r="D165" s="46">
        <v>0.3453</v>
      </c>
      <c r="E165" s="15"/>
      <c r="F165" s="33">
        <f t="shared" si="5"/>
        <v>1726.5</v>
      </c>
      <c r="G165" s="33"/>
      <c r="H165" s="33"/>
      <c r="I165" s="33"/>
      <c r="J165" s="33"/>
      <c r="K165" s="33"/>
      <c r="L165" s="33"/>
      <c r="M165" s="33"/>
      <c r="N165" s="33"/>
    </row>
    <row r="166" spans="1:14" x14ac:dyDescent="0.15">
      <c r="A166" s="30">
        <v>56</v>
      </c>
      <c r="B166" s="31">
        <f t="shared" si="4"/>
        <v>132.80000000000001</v>
      </c>
      <c r="D166" s="46">
        <v>0.33429999999999999</v>
      </c>
      <c r="E166" s="15"/>
      <c r="F166" s="33">
        <f t="shared" si="5"/>
        <v>1671.5</v>
      </c>
      <c r="G166" s="33"/>
      <c r="H166" s="33"/>
      <c r="I166" s="33"/>
      <c r="J166" s="33"/>
      <c r="K166" s="33"/>
      <c r="L166" s="33"/>
      <c r="M166" s="33"/>
      <c r="N166" s="33"/>
    </row>
    <row r="167" spans="1:14" x14ac:dyDescent="0.15">
      <c r="A167" s="30">
        <v>57</v>
      </c>
      <c r="B167" s="31">
        <f t="shared" si="4"/>
        <v>134.6</v>
      </c>
      <c r="D167" s="46">
        <v>0.32369999999999999</v>
      </c>
      <c r="E167" s="15"/>
      <c r="F167" s="33">
        <f t="shared" si="5"/>
        <v>1618.5</v>
      </c>
      <c r="G167" s="33"/>
      <c r="H167" s="33"/>
      <c r="I167" s="33"/>
      <c r="J167" s="33"/>
      <c r="K167" s="33"/>
      <c r="L167" s="33"/>
      <c r="M167" s="33"/>
      <c r="N167" s="33"/>
    </row>
    <row r="168" spans="1:14" x14ac:dyDescent="0.15">
      <c r="A168" s="30">
        <v>58</v>
      </c>
      <c r="B168" s="31">
        <f t="shared" si="4"/>
        <v>136.4</v>
      </c>
      <c r="D168" s="46">
        <v>0.31340000000000001</v>
      </c>
      <c r="E168" s="15"/>
      <c r="F168" s="33">
        <f t="shared" si="5"/>
        <v>1567</v>
      </c>
      <c r="G168" s="33"/>
      <c r="H168" s="33"/>
      <c r="I168" s="33"/>
      <c r="J168" s="33"/>
      <c r="K168" s="33"/>
      <c r="L168" s="33"/>
      <c r="M168" s="33"/>
      <c r="N168" s="33"/>
    </row>
    <row r="169" spans="1:14" x14ac:dyDescent="0.15">
      <c r="A169" s="30">
        <v>59</v>
      </c>
      <c r="B169" s="31">
        <f t="shared" si="4"/>
        <v>138.19999999999999</v>
      </c>
      <c r="D169" s="46">
        <v>0.30359999999999998</v>
      </c>
      <c r="E169" s="15"/>
      <c r="F169" s="33">
        <f t="shared" si="5"/>
        <v>1518</v>
      </c>
      <c r="G169" s="33"/>
      <c r="H169" s="33"/>
      <c r="I169" s="33"/>
      <c r="J169" s="33"/>
      <c r="K169" s="33"/>
      <c r="L169" s="33"/>
      <c r="M169" s="33"/>
      <c r="N169" s="33"/>
    </row>
    <row r="170" spans="1:14" x14ac:dyDescent="0.15">
      <c r="A170" s="30">
        <v>60</v>
      </c>
      <c r="B170" s="31">
        <f t="shared" si="4"/>
        <v>140</v>
      </c>
      <c r="D170" s="46">
        <v>0.29409999999999997</v>
      </c>
      <c r="E170" s="15"/>
      <c r="F170" s="33">
        <f t="shared" si="5"/>
        <v>1470.4999999999998</v>
      </c>
      <c r="G170" s="33"/>
      <c r="H170" s="33"/>
      <c r="I170" s="33"/>
      <c r="J170" s="33"/>
      <c r="K170" s="33"/>
      <c r="L170" s="33"/>
      <c r="M170" s="33"/>
      <c r="N170" s="33"/>
    </row>
    <row r="171" spans="1:14" x14ac:dyDescent="0.15">
      <c r="A171" s="30">
        <v>61</v>
      </c>
      <c r="B171" s="31">
        <f t="shared" si="4"/>
        <v>141.80000000000001</v>
      </c>
      <c r="D171" s="46">
        <v>0.28489999999999999</v>
      </c>
      <c r="E171" s="15"/>
      <c r="F171" s="33">
        <f t="shared" si="5"/>
        <v>1424.5</v>
      </c>
      <c r="G171" s="33"/>
      <c r="H171" s="33"/>
      <c r="I171" s="33"/>
      <c r="J171" s="33"/>
      <c r="K171" s="33"/>
      <c r="L171" s="33"/>
      <c r="M171" s="33"/>
      <c r="N171" s="33"/>
    </row>
    <row r="172" spans="1:14" x14ac:dyDescent="0.15">
      <c r="A172" s="30">
        <v>62</v>
      </c>
      <c r="B172" s="31">
        <f t="shared" si="4"/>
        <v>143.6</v>
      </c>
      <c r="D172" s="46">
        <v>0.27610000000000001</v>
      </c>
      <c r="E172" s="15"/>
      <c r="F172" s="33">
        <f t="shared" si="5"/>
        <v>1380.5</v>
      </c>
      <c r="G172" s="33"/>
      <c r="H172" s="33"/>
      <c r="I172" s="33"/>
      <c r="J172" s="33"/>
      <c r="K172" s="33"/>
      <c r="L172" s="33"/>
      <c r="M172" s="33"/>
      <c r="N172" s="33"/>
    </row>
    <row r="173" spans="1:14" x14ac:dyDescent="0.15">
      <c r="A173" s="30">
        <v>63</v>
      </c>
      <c r="B173" s="31">
        <f t="shared" si="4"/>
        <v>145.4</v>
      </c>
      <c r="D173" s="46">
        <v>0.2676</v>
      </c>
      <c r="E173" s="15"/>
      <c r="F173" s="33">
        <f t="shared" si="5"/>
        <v>1338</v>
      </c>
      <c r="G173" s="33"/>
      <c r="H173" s="33"/>
      <c r="I173" s="33"/>
      <c r="J173" s="33"/>
      <c r="K173" s="33"/>
      <c r="L173" s="33"/>
      <c r="M173" s="33"/>
      <c r="N173" s="33"/>
    </row>
    <row r="174" spans="1:14" x14ac:dyDescent="0.15">
      <c r="A174" s="30">
        <v>64</v>
      </c>
      <c r="B174" s="31">
        <f t="shared" si="4"/>
        <v>147.19999999999999</v>
      </c>
      <c r="D174" s="46">
        <v>0.25940000000000002</v>
      </c>
      <c r="E174" s="15"/>
      <c r="F174" s="33">
        <f t="shared" si="5"/>
        <v>1297</v>
      </c>
      <c r="G174" s="33"/>
      <c r="H174" s="33"/>
      <c r="I174" s="33"/>
      <c r="J174" s="33"/>
      <c r="K174" s="33"/>
      <c r="L174" s="33"/>
      <c r="M174" s="33"/>
      <c r="N174" s="33"/>
    </row>
    <row r="175" spans="1:14" x14ac:dyDescent="0.15">
      <c r="A175" s="30">
        <v>65</v>
      </c>
      <c r="B175" s="31">
        <f t="shared" si="4"/>
        <v>149</v>
      </c>
      <c r="D175" s="46">
        <v>0.2515</v>
      </c>
      <c r="E175" s="15"/>
      <c r="F175" s="33">
        <f t="shared" si="5"/>
        <v>1257.5</v>
      </c>
      <c r="G175" s="33"/>
      <c r="H175" s="33"/>
      <c r="I175" s="33"/>
      <c r="J175" s="33"/>
      <c r="K175" s="33"/>
      <c r="L175" s="33"/>
      <c r="M175" s="33"/>
      <c r="N175" s="33"/>
    </row>
    <row r="176" spans="1:14" x14ac:dyDescent="0.15">
      <c r="A176" s="30">
        <v>66</v>
      </c>
      <c r="B176" s="31">
        <f t="shared" si="4"/>
        <v>150.80000000000001</v>
      </c>
      <c r="D176" s="46">
        <v>0.24390000000000001</v>
      </c>
      <c r="E176" s="15"/>
      <c r="F176" s="33">
        <f t="shared" si="5"/>
        <v>1219.5</v>
      </c>
      <c r="G176" s="33"/>
      <c r="H176" s="33"/>
      <c r="I176" s="33"/>
      <c r="J176" s="33"/>
      <c r="K176" s="33"/>
      <c r="L176" s="33"/>
      <c r="M176" s="33"/>
      <c r="N176" s="33"/>
    </row>
    <row r="177" spans="1:14" x14ac:dyDescent="0.15">
      <c r="A177" s="30">
        <v>67</v>
      </c>
      <c r="B177" s="31">
        <f t="shared" si="4"/>
        <v>152.6</v>
      </c>
      <c r="D177" s="46">
        <v>0.23649999999999999</v>
      </c>
      <c r="E177" s="15"/>
      <c r="F177" s="33">
        <f t="shared" si="5"/>
        <v>1182.5</v>
      </c>
      <c r="G177" s="33"/>
      <c r="H177" s="33"/>
      <c r="I177" s="33"/>
      <c r="J177" s="33"/>
      <c r="K177" s="33"/>
      <c r="L177" s="33"/>
      <c r="M177" s="33"/>
      <c r="N177" s="33"/>
    </row>
    <row r="178" spans="1:14" x14ac:dyDescent="0.15">
      <c r="A178" s="30">
        <v>68</v>
      </c>
      <c r="B178" s="31">
        <f t="shared" si="4"/>
        <v>154.4</v>
      </c>
      <c r="D178" s="46">
        <v>0.22950000000000001</v>
      </c>
      <c r="E178" s="15"/>
      <c r="F178" s="33">
        <f t="shared" si="5"/>
        <v>1147.5</v>
      </c>
      <c r="G178" s="33"/>
      <c r="H178" s="33"/>
      <c r="I178" s="33"/>
      <c r="J178" s="33"/>
      <c r="K178" s="33"/>
      <c r="L178" s="33"/>
      <c r="M178" s="33"/>
      <c r="N178" s="33"/>
    </row>
    <row r="179" spans="1:14" x14ac:dyDescent="0.15">
      <c r="A179" s="30">
        <v>69</v>
      </c>
      <c r="B179" s="31">
        <f t="shared" si="4"/>
        <v>156.19999999999999</v>
      </c>
      <c r="D179" s="46">
        <v>0.22259999999999999</v>
      </c>
      <c r="E179" s="15"/>
      <c r="F179" s="33">
        <f t="shared" si="5"/>
        <v>1113</v>
      </c>
      <c r="G179" s="33"/>
      <c r="H179" s="33"/>
      <c r="I179" s="33"/>
      <c r="J179" s="33"/>
      <c r="K179" s="33"/>
      <c r="L179" s="33"/>
      <c r="M179" s="33"/>
      <c r="N179" s="33"/>
    </row>
    <row r="180" spans="1:14" x14ac:dyDescent="0.15">
      <c r="A180" s="30">
        <v>70</v>
      </c>
      <c r="B180" s="31">
        <f t="shared" si="4"/>
        <v>158</v>
      </c>
      <c r="D180" s="46">
        <v>0.216</v>
      </c>
      <c r="E180" s="15"/>
      <c r="F180" s="33">
        <f t="shared" si="5"/>
        <v>1080</v>
      </c>
      <c r="G180" s="33"/>
      <c r="H180" s="33"/>
      <c r="I180" s="33"/>
      <c r="J180" s="33"/>
      <c r="K180" s="33"/>
      <c r="L180" s="33"/>
      <c r="M180" s="33"/>
      <c r="N180" s="33"/>
    </row>
    <row r="181" spans="1:14" x14ac:dyDescent="0.15">
      <c r="A181" s="30">
        <v>71</v>
      </c>
      <c r="B181" s="31">
        <f t="shared" si="4"/>
        <v>159.80000000000001</v>
      </c>
      <c r="D181" s="46">
        <v>0.20960000000000001</v>
      </c>
      <c r="E181" s="15"/>
      <c r="F181" s="33">
        <f t="shared" si="5"/>
        <v>1048</v>
      </c>
      <c r="G181" s="33"/>
      <c r="H181" s="33"/>
      <c r="I181" s="33"/>
      <c r="J181" s="33"/>
      <c r="K181" s="33"/>
      <c r="L181" s="33"/>
      <c r="M181" s="33"/>
      <c r="N181" s="33"/>
    </row>
    <row r="182" spans="1:14" x14ac:dyDescent="0.15">
      <c r="A182" s="30">
        <v>72</v>
      </c>
      <c r="B182" s="31">
        <f t="shared" si="4"/>
        <v>161.6</v>
      </c>
      <c r="D182" s="46">
        <v>0.20349999999999999</v>
      </c>
      <c r="E182" s="15"/>
      <c r="F182" s="33">
        <f t="shared" si="5"/>
        <v>1017.4999999999999</v>
      </c>
      <c r="G182" s="33"/>
      <c r="H182" s="33"/>
      <c r="I182" s="33"/>
      <c r="J182" s="33"/>
      <c r="K182" s="33"/>
      <c r="L182" s="33"/>
      <c r="M182" s="33"/>
      <c r="N182" s="33"/>
    </row>
    <row r="183" spans="1:14" x14ac:dyDescent="0.15">
      <c r="A183" s="30">
        <v>73</v>
      </c>
      <c r="B183" s="31">
        <f t="shared" si="4"/>
        <v>163.4</v>
      </c>
      <c r="D183" s="46">
        <v>0.19750000000000001</v>
      </c>
      <c r="E183" s="15"/>
      <c r="F183" s="33">
        <f t="shared" si="5"/>
        <v>987.5</v>
      </c>
      <c r="G183" s="33"/>
      <c r="H183" s="33"/>
      <c r="I183" s="33"/>
      <c r="J183" s="33"/>
      <c r="K183" s="33"/>
      <c r="L183" s="33"/>
      <c r="M183" s="33"/>
      <c r="N183" s="33"/>
    </row>
    <row r="184" spans="1:14" x14ac:dyDescent="0.15">
      <c r="A184" s="30">
        <v>74</v>
      </c>
      <c r="B184" s="31">
        <f t="shared" si="4"/>
        <v>165.2</v>
      </c>
      <c r="D184" s="46">
        <v>0.1918</v>
      </c>
      <c r="E184" s="15"/>
      <c r="F184" s="33">
        <f t="shared" si="5"/>
        <v>959</v>
      </c>
      <c r="G184" s="33"/>
      <c r="H184" s="33"/>
      <c r="I184" s="33"/>
      <c r="J184" s="33"/>
      <c r="K184" s="33"/>
      <c r="L184" s="33"/>
      <c r="M184" s="33"/>
      <c r="N184" s="33"/>
    </row>
    <row r="185" spans="1:14" x14ac:dyDescent="0.15">
      <c r="A185" s="30">
        <v>75</v>
      </c>
      <c r="B185" s="31">
        <f t="shared" si="4"/>
        <v>167</v>
      </c>
      <c r="D185" s="46">
        <v>0.1862</v>
      </c>
      <c r="E185" s="15"/>
      <c r="F185" s="33">
        <f t="shared" si="5"/>
        <v>931</v>
      </c>
      <c r="G185" s="33"/>
      <c r="H185" s="33"/>
      <c r="I185" s="33"/>
      <c r="J185" s="33"/>
      <c r="K185" s="33"/>
      <c r="L185" s="33"/>
      <c r="M185" s="33"/>
      <c r="N185" s="33"/>
    </row>
    <row r="186" spans="1:14" x14ac:dyDescent="0.15">
      <c r="A186" s="30">
        <v>76</v>
      </c>
      <c r="B186" s="31">
        <f t="shared" si="4"/>
        <v>168.8</v>
      </c>
      <c r="D186" s="46">
        <v>0.18090000000000001</v>
      </c>
      <c r="E186" s="15"/>
      <c r="F186" s="33">
        <f t="shared" si="5"/>
        <v>904.5</v>
      </c>
      <c r="G186" s="33"/>
      <c r="H186" s="33"/>
      <c r="I186" s="33"/>
      <c r="J186" s="33"/>
      <c r="K186" s="33"/>
      <c r="L186" s="33"/>
      <c r="M186" s="33"/>
      <c r="N186" s="33"/>
    </row>
    <row r="187" spans="1:14" x14ac:dyDescent="0.15">
      <c r="A187" s="30">
        <v>77</v>
      </c>
      <c r="B187" s="31">
        <f t="shared" si="4"/>
        <v>170.6</v>
      </c>
      <c r="D187" s="46">
        <v>0.1757</v>
      </c>
      <c r="E187" s="15"/>
      <c r="F187" s="33">
        <f t="shared" si="5"/>
        <v>878.5</v>
      </c>
      <c r="G187" s="33"/>
      <c r="H187" s="33"/>
      <c r="I187" s="33"/>
      <c r="J187" s="33"/>
      <c r="K187" s="33"/>
      <c r="L187" s="33"/>
      <c r="M187" s="33"/>
      <c r="N187" s="33"/>
    </row>
    <row r="188" spans="1:14" x14ac:dyDescent="0.15">
      <c r="A188" s="30">
        <v>78</v>
      </c>
      <c r="B188" s="31">
        <f t="shared" si="4"/>
        <v>172.4</v>
      </c>
      <c r="D188" s="46">
        <v>0.17069999999999999</v>
      </c>
      <c r="E188" s="15"/>
      <c r="F188" s="33">
        <f t="shared" si="5"/>
        <v>853.5</v>
      </c>
      <c r="G188" s="33"/>
      <c r="H188" s="33"/>
      <c r="I188" s="33"/>
      <c r="J188" s="33"/>
      <c r="K188" s="33"/>
      <c r="L188" s="33"/>
      <c r="M188" s="33"/>
      <c r="N188" s="33"/>
    </row>
    <row r="189" spans="1:14" x14ac:dyDescent="0.15">
      <c r="A189" s="30">
        <v>79</v>
      </c>
      <c r="B189" s="31">
        <f t="shared" si="4"/>
        <v>174.2</v>
      </c>
      <c r="D189" s="46">
        <v>0.16589999999999999</v>
      </c>
      <c r="E189" s="15"/>
      <c r="F189" s="33">
        <f t="shared" si="5"/>
        <v>829.5</v>
      </c>
      <c r="G189" s="33"/>
      <c r="H189" s="33"/>
      <c r="I189" s="33"/>
      <c r="J189" s="33"/>
      <c r="K189" s="33"/>
      <c r="L189" s="33"/>
      <c r="M189" s="33"/>
      <c r="N189" s="33"/>
    </row>
    <row r="190" spans="1:14" x14ac:dyDescent="0.15">
      <c r="A190" s="30">
        <v>80</v>
      </c>
      <c r="B190" s="31">
        <f t="shared" si="4"/>
        <v>176</v>
      </c>
      <c r="D190" s="46">
        <v>0.16120000000000001</v>
      </c>
      <c r="E190" s="15"/>
      <c r="F190" s="33">
        <f t="shared" si="5"/>
        <v>806</v>
      </c>
      <c r="G190" s="33"/>
      <c r="H190" s="33"/>
      <c r="I190" s="33"/>
      <c r="J190" s="33"/>
      <c r="K190" s="33"/>
      <c r="L190" s="33"/>
      <c r="M190" s="33"/>
      <c r="N190" s="33"/>
    </row>
    <row r="191" spans="1:14" x14ac:dyDescent="0.15">
      <c r="A191" s="30">
        <v>81</v>
      </c>
      <c r="B191" s="31">
        <f t="shared" si="4"/>
        <v>177.8</v>
      </c>
      <c r="D191" s="46">
        <v>0.15670000000000001</v>
      </c>
      <c r="E191" s="15"/>
      <c r="F191" s="33">
        <f t="shared" si="5"/>
        <v>783.5</v>
      </c>
      <c r="G191" s="33"/>
      <c r="H191" s="33"/>
      <c r="I191" s="33"/>
      <c r="J191" s="33"/>
      <c r="K191" s="33"/>
      <c r="L191" s="33"/>
      <c r="M191" s="33"/>
      <c r="N191" s="33"/>
    </row>
    <row r="192" spans="1:14" x14ac:dyDescent="0.15">
      <c r="A192" s="30">
        <v>82</v>
      </c>
      <c r="B192" s="31">
        <f t="shared" si="4"/>
        <v>179.6</v>
      </c>
      <c r="D192" s="46">
        <v>0.15229999999999999</v>
      </c>
      <c r="E192" s="15"/>
      <c r="F192" s="33">
        <f t="shared" si="5"/>
        <v>761.5</v>
      </c>
      <c r="G192" s="33"/>
      <c r="H192" s="33"/>
      <c r="I192" s="33"/>
      <c r="J192" s="33"/>
      <c r="K192" s="33"/>
      <c r="L192" s="33"/>
      <c r="M192" s="33"/>
      <c r="N192" s="33"/>
    </row>
    <row r="193" spans="1:14" x14ac:dyDescent="0.15">
      <c r="A193" s="30">
        <v>83</v>
      </c>
      <c r="B193" s="31">
        <f t="shared" si="4"/>
        <v>181.4</v>
      </c>
      <c r="D193" s="46">
        <v>0.14810000000000001</v>
      </c>
      <c r="E193" s="15"/>
      <c r="F193" s="33">
        <f t="shared" si="5"/>
        <v>740.5</v>
      </c>
      <c r="G193" s="33"/>
      <c r="H193" s="33"/>
      <c r="I193" s="33"/>
      <c r="J193" s="33"/>
      <c r="K193" s="33"/>
      <c r="L193" s="33"/>
      <c r="M193" s="33"/>
      <c r="N193" s="33"/>
    </row>
    <row r="194" spans="1:14" x14ac:dyDescent="0.15">
      <c r="A194" s="30">
        <v>84</v>
      </c>
      <c r="B194" s="31">
        <f t="shared" si="4"/>
        <v>183.2</v>
      </c>
      <c r="D194" s="46">
        <v>0.14399999999999999</v>
      </c>
      <c r="E194" s="15"/>
      <c r="F194" s="33">
        <f t="shared" si="5"/>
        <v>720</v>
      </c>
      <c r="G194" s="33"/>
      <c r="H194" s="33"/>
      <c r="I194" s="33"/>
      <c r="J194" s="33"/>
      <c r="K194" s="33"/>
      <c r="L194" s="33"/>
      <c r="M194" s="33"/>
      <c r="N194" s="33"/>
    </row>
    <row r="195" spans="1:14" x14ac:dyDescent="0.15">
      <c r="A195" s="30">
        <v>85</v>
      </c>
      <c r="B195" s="31">
        <f t="shared" si="4"/>
        <v>185</v>
      </c>
      <c r="D195" s="46">
        <v>0.14000000000000001</v>
      </c>
      <c r="E195" s="15"/>
      <c r="F195" s="33">
        <f t="shared" si="5"/>
        <v>700.00000000000011</v>
      </c>
      <c r="G195" s="33"/>
      <c r="H195" s="33"/>
      <c r="I195" s="33"/>
      <c r="J195" s="33"/>
      <c r="K195" s="33"/>
      <c r="L195" s="33"/>
      <c r="M195" s="33"/>
      <c r="N195" s="33"/>
    </row>
    <row r="196" spans="1:14" x14ac:dyDescent="0.15">
      <c r="A196" s="30">
        <v>86</v>
      </c>
      <c r="B196" s="31">
        <f t="shared" si="4"/>
        <v>186.8</v>
      </c>
      <c r="D196" s="46">
        <v>0.13619999999999999</v>
      </c>
      <c r="E196" s="15"/>
      <c r="F196" s="33">
        <f t="shared" si="5"/>
        <v>680.99999999999989</v>
      </c>
      <c r="G196" s="33"/>
      <c r="H196" s="33"/>
      <c r="I196" s="33"/>
      <c r="J196" s="33"/>
      <c r="K196" s="33"/>
      <c r="L196" s="33"/>
      <c r="M196" s="33"/>
      <c r="N196" s="33"/>
    </row>
    <row r="197" spans="1:14" x14ac:dyDescent="0.15">
      <c r="A197" s="30">
        <v>87</v>
      </c>
      <c r="B197" s="31">
        <f t="shared" si="4"/>
        <v>188.6</v>
      </c>
      <c r="D197" s="46">
        <v>0.13250000000000001</v>
      </c>
      <c r="E197" s="15"/>
      <c r="F197" s="33">
        <f t="shared" si="5"/>
        <v>662.5</v>
      </c>
      <c r="G197" s="33"/>
      <c r="H197" s="33"/>
      <c r="I197" s="33"/>
      <c r="J197" s="33"/>
      <c r="K197" s="33"/>
      <c r="L197" s="33"/>
      <c r="M197" s="33"/>
      <c r="N197" s="33"/>
    </row>
    <row r="198" spans="1:14" x14ac:dyDescent="0.15">
      <c r="A198" s="30">
        <v>88</v>
      </c>
      <c r="B198" s="31">
        <f t="shared" si="4"/>
        <v>190.4</v>
      </c>
      <c r="D198" s="46">
        <v>0.12889999999999999</v>
      </c>
      <c r="E198" s="15"/>
      <c r="F198" s="33">
        <f t="shared" si="5"/>
        <v>644.49999999999989</v>
      </c>
      <c r="G198" s="33"/>
      <c r="H198" s="33"/>
      <c r="I198" s="33"/>
      <c r="J198" s="33"/>
      <c r="K198" s="33"/>
      <c r="L198" s="33"/>
      <c r="M198" s="33"/>
      <c r="N198" s="33"/>
    </row>
    <row r="199" spans="1:14" x14ac:dyDescent="0.15">
      <c r="A199" s="30">
        <v>89</v>
      </c>
      <c r="B199" s="31">
        <f t="shared" si="4"/>
        <v>192.2</v>
      </c>
      <c r="D199" s="46">
        <v>0.12540000000000001</v>
      </c>
      <c r="E199" s="15"/>
      <c r="F199" s="33">
        <f t="shared" si="5"/>
        <v>627.00000000000011</v>
      </c>
      <c r="G199" s="33"/>
      <c r="H199" s="33"/>
      <c r="I199" s="33"/>
      <c r="J199" s="33"/>
      <c r="K199" s="33"/>
      <c r="L199" s="33"/>
      <c r="M199" s="33"/>
      <c r="N199" s="33"/>
    </row>
    <row r="200" spans="1:14" x14ac:dyDescent="0.15">
      <c r="A200" s="30">
        <v>90</v>
      </c>
      <c r="B200" s="31">
        <f t="shared" si="4"/>
        <v>194</v>
      </c>
      <c r="D200" s="46">
        <v>0.1221</v>
      </c>
      <c r="E200" s="15"/>
      <c r="F200" s="33">
        <f t="shared" si="5"/>
        <v>610.5</v>
      </c>
      <c r="G200" s="33"/>
      <c r="H200" s="33"/>
      <c r="I200" s="33"/>
      <c r="J200" s="33"/>
      <c r="K200" s="33"/>
      <c r="L200" s="33"/>
      <c r="M200" s="33"/>
      <c r="N200" s="33"/>
    </row>
    <row r="201" spans="1:14" x14ac:dyDescent="0.15">
      <c r="A201" s="30">
        <v>91</v>
      </c>
      <c r="B201" s="31">
        <f t="shared" si="4"/>
        <v>195.8</v>
      </c>
      <c r="D201" s="47">
        <v>0.1188</v>
      </c>
      <c r="E201" s="15"/>
      <c r="F201" s="33">
        <f t="shared" si="5"/>
        <v>594</v>
      </c>
      <c r="G201" s="33"/>
      <c r="H201" s="33"/>
      <c r="I201" s="33"/>
      <c r="J201" s="33"/>
      <c r="K201" s="33"/>
      <c r="L201" s="33"/>
      <c r="M201" s="33"/>
      <c r="N201" s="33"/>
    </row>
    <row r="202" spans="1:14" x14ac:dyDescent="0.15">
      <c r="A202" s="30">
        <v>92</v>
      </c>
      <c r="B202" s="31">
        <f t="shared" si="4"/>
        <v>197.6</v>
      </c>
      <c r="D202" s="47">
        <v>0.11559999999999999</v>
      </c>
      <c r="E202" s="15"/>
      <c r="F202" s="33">
        <f t="shared" si="5"/>
        <v>578</v>
      </c>
      <c r="G202" s="33"/>
      <c r="H202" s="33"/>
      <c r="I202" s="33"/>
      <c r="J202" s="33"/>
      <c r="K202" s="33"/>
      <c r="L202" s="33"/>
      <c r="M202" s="33"/>
      <c r="N202" s="33"/>
    </row>
    <row r="203" spans="1:14" x14ac:dyDescent="0.15">
      <c r="A203" s="30">
        <v>93</v>
      </c>
      <c r="B203" s="31">
        <f t="shared" si="4"/>
        <v>199.4</v>
      </c>
      <c r="D203" s="47">
        <v>0.11259</v>
      </c>
      <c r="E203" s="15"/>
      <c r="F203" s="33">
        <f t="shared" si="5"/>
        <v>562.94999999999993</v>
      </c>
      <c r="G203" s="33"/>
      <c r="H203" s="33"/>
      <c r="I203" s="33"/>
      <c r="J203" s="33"/>
      <c r="K203" s="33"/>
      <c r="L203" s="33"/>
      <c r="M203" s="33"/>
      <c r="N203" s="33"/>
    </row>
    <row r="204" spans="1:14" x14ac:dyDescent="0.15">
      <c r="A204" s="30">
        <v>94</v>
      </c>
      <c r="B204" s="31">
        <f t="shared" si="4"/>
        <v>201.2</v>
      </c>
      <c r="D204" s="47">
        <v>0.10963000000000001</v>
      </c>
      <c r="E204" s="15"/>
      <c r="F204" s="33">
        <f t="shared" si="5"/>
        <v>548.15</v>
      </c>
      <c r="G204" s="33"/>
      <c r="H204" s="33"/>
      <c r="I204" s="33"/>
      <c r="J204" s="33"/>
      <c r="K204" s="33"/>
      <c r="L204" s="33"/>
      <c r="M204" s="33"/>
      <c r="N204" s="33"/>
    </row>
    <row r="205" spans="1:14" x14ac:dyDescent="0.15">
      <c r="A205" s="30">
        <v>95</v>
      </c>
      <c r="B205" s="31">
        <f t="shared" si="4"/>
        <v>203</v>
      </c>
      <c r="D205" s="47">
        <v>0.10675999999999999</v>
      </c>
      <c r="E205" s="15"/>
      <c r="F205" s="33">
        <f t="shared" si="5"/>
        <v>533.79999999999995</v>
      </c>
      <c r="G205" s="33"/>
      <c r="H205" s="33"/>
      <c r="I205" s="33"/>
      <c r="J205" s="33"/>
      <c r="K205" s="33"/>
      <c r="L205" s="33"/>
      <c r="M205" s="33"/>
      <c r="N205" s="33"/>
    </row>
    <row r="206" spans="1:14" x14ac:dyDescent="0.15">
      <c r="A206" s="30">
        <v>96</v>
      </c>
      <c r="B206" s="31">
        <f t="shared" si="4"/>
        <v>204.8</v>
      </c>
      <c r="D206" s="47">
        <v>0.10399</v>
      </c>
      <c r="E206" s="15"/>
      <c r="F206" s="33">
        <f t="shared" si="5"/>
        <v>519.95000000000005</v>
      </c>
      <c r="G206" s="33"/>
      <c r="H206" s="33"/>
      <c r="I206" s="33"/>
      <c r="J206" s="33"/>
      <c r="K206" s="33"/>
      <c r="L206" s="33"/>
      <c r="M206" s="33"/>
      <c r="N206" s="33"/>
    </row>
    <row r="207" spans="1:14" x14ac:dyDescent="0.15">
      <c r="A207" s="30">
        <v>97</v>
      </c>
      <c r="B207" s="31">
        <f t="shared" si="4"/>
        <v>206.6</v>
      </c>
      <c r="D207" s="47">
        <v>0.10129000000000001</v>
      </c>
      <c r="E207" s="15"/>
      <c r="F207" s="33">
        <f t="shared" si="5"/>
        <v>506.45000000000005</v>
      </c>
      <c r="G207" s="33"/>
      <c r="H207" s="33"/>
      <c r="I207" s="33"/>
      <c r="J207" s="33"/>
      <c r="K207" s="33"/>
      <c r="L207" s="33"/>
      <c r="M207" s="33"/>
      <c r="N207" s="33"/>
    </row>
    <row r="208" spans="1:14" x14ac:dyDescent="0.15">
      <c r="A208" s="30">
        <v>98</v>
      </c>
      <c r="B208" s="31">
        <f t="shared" si="4"/>
        <v>208.4</v>
      </c>
      <c r="D208" s="47">
        <v>9.8680000000000004E-2</v>
      </c>
      <c r="E208" s="15"/>
      <c r="F208" s="33">
        <f t="shared" si="5"/>
        <v>493.40000000000003</v>
      </c>
      <c r="G208" s="33"/>
      <c r="H208" s="33"/>
      <c r="I208" s="33"/>
      <c r="J208" s="33"/>
      <c r="K208" s="33"/>
      <c r="L208" s="33"/>
      <c r="M208" s="33"/>
      <c r="N208" s="33"/>
    </row>
    <row r="209" spans="1:14" x14ac:dyDescent="0.15">
      <c r="A209" s="30">
        <v>99</v>
      </c>
      <c r="B209" s="31">
        <f t="shared" si="4"/>
        <v>210.2</v>
      </c>
      <c r="D209" s="47">
        <v>9.6149999999999999E-2</v>
      </c>
      <c r="E209" s="15"/>
      <c r="F209" s="33">
        <f t="shared" si="5"/>
        <v>480.75</v>
      </c>
      <c r="G209" s="33"/>
      <c r="H209" s="33"/>
      <c r="I209" s="33"/>
      <c r="J209" s="33"/>
      <c r="K209" s="33"/>
      <c r="L209" s="33"/>
      <c r="M209" s="33"/>
      <c r="N209" s="33"/>
    </row>
    <row r="210" spans="1:14" x14ac:dyDescent="0.15">
      <c r="A210" s="30">
        <v>100</v>
      </c>
      <c r="B210" s="31">
        <f t="shared" si="4"/>
        <v>212</v>
      </c>
      <c r="D210" s="47">
        <v>9.3700000000000006E-2</v>
      </c>
      <c r="E210" s="15"/>
      <c r="F210" s="33">
        <f t="shared" si="5"/>
        <v>468.5</v>
      </c>
      <c r="G210" s="33"/>
      <c r="H210" s="33"/>
      <c r="I210" s="33"/>
      <c r="J210" s="33"/>
      <c r="K210" s="33"/>
      <c r="L210" s="33"/>
      <c r="M210" s="33"/>
      <c r="N210" s="33"/>
    </row>
    <row r="211" spans="1:14" x14ac:dyDescent="0.15">
      <c r="A211" s="30">
        <v>101</v>
      </c>
      <c r="B211" s="31">
        <f t="shared" si="4"/>
        <v>213.8</v>
      </c>
      <c r="D211" s="47">
        <v>9.1310000000000002E-2</v>
      </c>
      <c r="E211" s="15"/>
      <c r="F211" s="33">
        <f t="shared" si="5"/>
        <v>456.55</v>
      </c>
      <c r="G211" s="33"/>
      <c r="H211" s="33"/>
      <c r="I211" s="33"/>
      <c r="J211" s="33"/>
      <c r="K211" s="33"/>
      <c r="L211" s="33"/>
      <c r="M211" s="33"/>
      <c r="N211" s="33"/>
    </row>
    <row r="212" spans="1:14" x14ac:dyDescent="0.15">
      <c r="A212" s="30">
        <v>102</v>
      </c>
      <c r="B212" s="31">
        <f t="shared" si="4"/>
        <v>215.6</v>
      </c>
      <c r="D212" s="47">
        <v>8.8999999999999996E-2</v>
      </c>
      <c r="E212" s="15"/>
      <c r="F212" s="33">
        <f t="shared" si="5"/>
        <v>445</v>
      </c>
      <c r="G212" s="33"/>
      <c r="H212" s="33"/>
      <c r="I212" s="33"/>
      <c r="J212" s="33"/>
      <c r="K212" s="33"/>
      <c r="L212" s="33"/>
      <c r="M212" s="33"/>
      <c r="N212" s="33"/>
    </row>
    <row r="213" spans="1:14" x14ac:dyDescent="0.15">
      <c r="A213" s="30">
        <v>103</v>
      </c>
      <c r="B213" s="31">
        <f t="shared" si="4"/>
        <v>217.4</v>
      </c>
      <c r="C213" s="48"/>
      <c r="D213" s="47">
        <v>8.6760000000000004E-2</v>
      </c>
      <c r="E213" s="15"/>
      <c r="F213" s="33">
        <f t="shared" si="5"/>
        <v>433.8</v>
      </c>
      <c r="G213" s="33"/>
      <c r="H213" s="33"/>
      <c r="I213" s="33"/>
      <c r="J213" s="33"/>
      <c r="K213" s="33"/>
      <c r="L213" s="33"/>
      <c r="M213" s="33"/>
      <c r="N213" s="33"/>
    </row>
    <row r="214" spans="1:14" x14ac:dyDescent="0.15">
      <c r="A214" s="30">
        <v>104</v>
      </c>
      <c r="B214" s="31">
        <f t="shared" si="4"/>
        <v>219.2</v>
      </c>
      <c r="D214" s="47">
        <v>8.4580000000000002E-2</v>
      </c>
      <c r="E214" s="15"/>
      <c r="F214" s="33">
        <f t="shared" si="5"/>
        <v>422.90000000000003</v>
      </c>
      <c r="G214" s="33"/>
      <c r="H214" s="33"/>
      <c r="I214" s="33"/>
      <c r="J214" s="33"/>
      <c r="K214" s="33"/>
      <c r="L214" s="33"/>
      <c r="M214" s="33"/>
      <c r="N214" s="33"/>
    </row>
    <row r="215" spans="1:14" x14ac:dyDescent="0.15">
      <c r="A215" s="30">
        <v>105</v>
      </c>
      <c r="B215" s="31">
        <f t="shared" si="4"/>
        <v>221</v>
      </c>
      <c r="D215" s="47">
        <v>8.2470000000000002E-2</v>
      </c>
      <c r="E215" s="15"/>
      <c r="F215" s="33">
        <f t="shared" si="5"/>
        <v>412.35</v>
      </c>
      <c r="G215" s="33"/>
      <c r="H215" s="33"/>
      <c r="I215" s="33"/>
      <c r="J215" s="33"/>
      <c r="K215" s="33"/>
      <c r="L215" s="33"/>
      <c r="M215" s="33"/>
      <c r="N215" s="33"/>
    </row>
    <row r="216" spans="1:14" x14ac:dyDescent="0.15">
      <c r="A216" s="30">
        <v>106</v>
      </c>
      <c r="B216" s="31">
        <f t="shared" si="4"/>
        <v>222.8</v>
      </c>
      <c r="D216" s="47">
        <v>8.0430000000000001E-2</v>
      </c>
      <c r="E216" s="15"/>
      <c r="F216" s="33">
        <f t="shared" si="5"/>
        <v>402.15000000000003</v>
      </c>
      <c r="G216" s="33"/>
      <c r="H216" s="33"/>
      <c r="I216" s="33"/>
      <c r="J216" s="33"/>
      <c r="K216" s="33"/>
      <c r="L216" s="33"/>
      <c r="M216" s="33"/>
      <c r="N216" s="33"/>
    </row>
    <row r="217" spans="1:14" x14ac:dyDescent="0.15">
      <c r="A217" s="30">
        <v>107</v>
      </c>
      <c r="B217" s="31">
        <f t="shared" si="4"/>
        <v>224.6</v>
      </c>
      <c r="D217" s="47">
        <v>7.8439999999999996E-2</v>
      </c>
      <c r="E217" s="15"/>
      <c r="F217" s="33">
        <f t="shared" si="5"/>
        <v>392.2</v>
      </c>
      <c r="G217" s="33"/>
      <c r="H217" s="33"/>
      <c r="I217" s="33"/>
      <c r="J217" s="33"/>
      <c r="K217" s="33"/>
      <c r="L217" s="33"/>
      <c r="M217" s="33"/>
      <c r="N217" s="33"/>
    </row>
    <row r="218" spans="1:14" x14ac:dyDescent="0.15">
      <c r="A218" s="30">
        <v>108</v>
      </c>
      <c r="B218" s="31">
        <f t="shared" si="4"/>
        <v>226.4</v>
      </c>
      <c r="D218" s="47">
        <v>7.6509999999999995E-2</v>
      </c>
      <c r="E218" s="15"/>
      <c r="F218" s="33">
        <f t="shared" si="5"/>
        <v>382.54999999999995</v>
      </c>
      <c r="G218" s="33"/>
      <c r="H218" s="33"/>
      <c r="I218" s="33"/>
      <c r="J218" s="33"/>
      <c r="K218" s="33"/>
      <c r="L218" s="33"/>
      <c r="M218" s="33"/>
      <c r="N218" s="33"/>
    </row>
    <row r="219" spans="1:14" x14ac:dyDescent="0.15">
      <c r="A219" s="30">
        <v>109</v>
      </c>
      <c r="B219" s="31">
        <f t="shared" si="4"/>
        <v>228.2</v>
      </c>
      <c r="D219" s="47">
        <v>7.4639999999999998E-2</v>
      </c>
      <c r="E219" s="15"/>
      <c r="F219" s="33">
        <f t="shared" si="5"/>
        <v>373.2</v>
      </c>
      <c r="G219" s="33"/>
      <c r="H219" s="33"/>
      <c r="I219" s="33"/>
      <c r="J219" s="33"/>
      <c r="K219" s="33"/>
      <c r="L219" s="33"/>
      <c r="M219" s="33"/>
      <c r="N219" s="33"/>
    </row>
    <row r="220" spans="1:14" x14ac:dyDescent="0.15">
      <c r="A220" s="30">
        <v>110</v>
      </c>
      <c r="B220" s="31">
        <f t="shared" si="4"/>
        <v>230</v>
      </c>
      <c r="D220" s="47">
        <v>7.2819999999999996E-2</v>
      </c>
      <c r="E220" s="15"/>
      <c r="F220" s="33">
        <f t="shared" si="5"/>
        <v>364.09999999999997</v>
      </c>
      <c r="G220" s="33"/>
      <c r="H220" s="33"/>
      <c r="I220" s="33"/>
      <c r="J220" s="33"/>
      <c r="K220" s="33"/>
      <c r="L220" s="33"/>
      <c r="M220" s="33"/>
      <c r="N220" s="33"/>
    </row>
    <row r="221" spans="1:14" x14ac:dyDescent="0.15">
      <c r="A221" s="30">
        <v>111</v>
      </c>
      <c r="B221" s="31">
        <f t="shared" si="4"/>
        <v>231.8</v>
      </c>
      <c r="D221" s="47">
        <v>7.1059999999999998E-2</v>
      </c>
      <c r="E221" s="15"/>
      <c r="F221" s="33">
        <f t="shared" si="5"/>
        <v>355.3</v>
      </c>
      <c r="G221" s="33"/>
      <c r="H221" s="33"/>
      <c r="I221" s="33"/>
      <c r="J221" s="33"/>
      <c r="K221" s="33"/>
      <c r="L221" s="33"/>
      <c r="M221" s="33"/>
      <c r="N221" s="33"/>
    </row>
    <row r="222" spans="1:14" x14ac:dyDescent="0.15">
      <c r="A222" s="30">
        <v>112</v>
      </c>
      <c r="B222" s="31">
        <f t="shared" si="4"/>
        <v>233.6</v>
      </c>
      <c r="D222" s="47">
        <v>6.9349999999999995E-2</v>
      </c>
      <c r="E222" s="15"/>
      <c r="F222" s="33">
        <f t="shared" si="5"/>
        <v>346.75</v>
      </c>
      <c r="G222" s="33"/>
      <c r="H222" s="33"/>
      <c r="I222" s="33"/>
      <c r="J222" s="33"/>
      <c r="K222" s="33"/>
      <c r="L222" s="33"/>
      <c r="M222" s="33"/>
      <c r="N222" s="33"/>
    </row>
    <row r="223" spans="1:14" x14ac:dyDescent="0.15">
      <c r="A223" s="30">
        <v>113</v>
      </c>
      <c r="B223" s="31">
        <f t="shared" ref="B223:B286" si="6">A223*9/5+32</f>
        <v>235.4</v>
      </c>
      <c r="D223" s="47">
        <v>6.7680000000000004E-2</v>
      </c>
      <c r="E223" s="15"/>
      <c r="F223" s="33">
        <f t="shared" ref="F223:F286" si="7">D223*5000</f>
        <v>338.40000000000003</v>
      </c>
      <c r="G223" s="33"/>
      <c r="H223" s="33"/>
      <c r="I223" s="33"/>
      <c r="J223" s="33"/>
      <c r="K223" s="33"/>
      <c r="L223" s="33"/>
      <c r="M223" s="33"/>
      <c r="N223" s="33"/>
    </row>
    <row r="224" spans="1:14" x14ac:dyDescent="0.15">
      <c r="A224" s="30">
        <v>114</v>
      </c>
      <c r="B224" s="31">
        <f t="shared" si="6"/>
        <v>237.2</v>
      </c>
      <c r="D224" s="47">
        <v>6.6070000000000004E-2</v>
      </c>
      <c r="E224" s="15"/>
      <c r="F224" s="33">
        <f t="shared" si="7"/>
        <v>330.35</v>
      </c>
      <c r="G224" s="33"/>
      <c r="H224" s="33"/>
      <c r="I224" s="33"/>
      <c r="J224" s="33"/>
      <c r="K224" s="33"/>
      <c r="L224" s="33"/>
      <c r="M224" s="33"/>
      <c r="N224" s="33"/>
    </row>
    <row r="225" spans="1:14" x14ac:dyDescent="0.15">
      <c r="A225" s="30">
        <v>115</v>
      </c>
      <c r="B225" s="31">
        <f t="shared" si="6"/>
        <v>239</v>
      </c>
      <c r="D225" s="47">
        <v>6.4500000000000002E-2</v>
      </c>
      <c r="E225" s="15"/>
      <c r="F225" s="33">
        <f t="shared" si="7"/>
        <v>322.5</v>
      </c>
      <c r="G225" s="33"/>
      <c r="H225" s="33"/>
      <c r="I225" s="33"/>
      <c r="J225" s="33"/>
      <c r="K225" s="33"/>
      <c r="L225" s="33"/>
      <c r="M225" s="33"/>
      <c r="N225" s="33"/>
    </row>
    <row r="226" spans="1:14" x14ac:dyDescent="0.15">
      <c r="A226" s="30">
        <v>116</v>
      </c>
      <c r="B226" s="31">
        <f t="shared" si="6"/>
        <v>240.8</v>
      </c>
      <c r="D226" s="47">
        <v>6.2979999999999994E-2</v>
      </c>
      <c r="E226" s="15"/>
      <c r="F226" s="33">
        <f t="shared" si="7"/>
        <v>314.89999999999998</v>
      </c>
      <c r="G226" s="33"/>
      <c r="H226" s="33"/>
      <c r="I226" s="33"/>
      <c r="J226" s="33"/>
      <c r="K226" s="33"/>
      <c r="L226" s="33"/>
      <c r="M226" s="33"/>
      <c r="N226" s="33"/>
    </row>
    <row r="227" spans="1:14" x14ac:dyDescent="0.15">
      <c r="A227" s="30">
        <v>117</v>
      </c>
      <c r="B227" s="31">
        <f t="shared" si="6"/>
        <v>242.6</v>
      </c>
      <c r="D227" s="47">
        <v>6.1490000000000003E-2</v>
      </c>
      <c r="E227" s="15"/>
      <c r="F227" s="33">
        <f t="shared" si="7"/>
        <v>307.45</v>
      </c>
      <c r="G227" s="33"/>
      <c r="H227" s="33"/>
      <c r="I227" s="33"/>
      <c r="J227" s="33"/>
      <c r="K227" s="33"/>
      <c r="L227" s="33"/>
      <c r="M227" s="33"/>
      <c r="N227" s="33"/>
    </row>
    <row r="228" spans="1:14" x14ac:dyDescent="0.15">
      <c r="A228" s="30">
        <v>118</v>
      </c>
      <c r="B228" s="31">
        <f t="shared" si="6"/>
        <v>244.4</v>
      </c>
      <c r="D228" s="47">
        <v>6.0060000000000002E-2</v>
      </c>
      <c r="E228" s="15"/>
      <c r="F228" s="33">
        <f t="shared" si="7"/>
        <v>300.3</v>
      </c>
      <c r="G228" s="33"/>
      <c r="H228" s="33"/>
      <c r="I228" s="33"/>
      <c r="J228" s="33"/>
      <c r="K228" s="33"/>
      <c r="L228" s="33"/>
      <c r="M228" s="33"/>
      <c r="N228" s="33"/>
    </row>
    <row r="229" spans="1:14" x14ac:dyDescent="0.15">
      <c r="A229" s="30">
        <v>119</v>
      </c>
      <c r="B229" s="31">
        <f t="shared" si="6"/>
        <v>246.2</v>
      </c>
      <c r="D229" s="47">
        <v>5.8659999999999997E-2</v>
      </c>
      <c r="E229" s="15"/>
      <c r="F229" s="33">
        <f t="shared" si="7"/>
        <v>293.3</v>
      </c>
      <c r="G229" s="33"/>
      <c r="H229" s="33"/>
      <c r="I229" s="33"/>
      <c r="J229" s="33"/>
      <c r="K229" s="33"/>
      <c r="L229" s="33"/>
      <c r="M229" s="33"/>
      <c r="N229" s="33"/>
    </row>
    <row r="230" spans="1:14" x14ac:dyDescent="0.15">
      <c r="A230" s="30">
        <v>120</v>
      </c>
      <c r="B230" s="31">
        <f t="shared" si="6"/>
        <v>248</v>
      </c>
      <c r="D230" s="47">
        <v>5.7299999999999997E-2</v>
      </c>
      <c r="E230" s="15"/>
      <c r="F230" s="33">
        <f t="shared" si="7"/>
        <v>286.5</v>
      </c>
      <c r="G230" s="33"/>
      <c r="H230" s="33"/>
      <c r="I230" s="33"/>
      <c r="J230" s="33"/>
      <c r="K230" s="33"/>
      <c r="L230" s="33"/>
      <c r="M230" s="33"/>
      <c r="N230" s="33"/>
    </row>
    <row r="231" spans="1:14" x14ac:dyDescent="0.15">
      <c r="A231" s="30">
        <v>121</v>
      </c>
      <c r="B231" s="31">
        <f t="shared" si="6"/>
        <v>249.8</v>
      </c>
      <c r="D231" s="47">
        <v>5.5980000000000002E-2</v>
      </c>
      <c r="E231" s="15"/>
      <c r="F231" s="33">
        <f t="shared" si="7"/>
        <v>279.90000000000003</v>
      </c>
      <c r="G231" s="33"/>
      <c r="H231" s="33"/>
      <c r="I231" s="33"/>
      <c r="J231" s="33"/>
      <c r="K231" s="33"/>
      <c r="L231" s="33"/>
      <c r="M231" s="33"/>
      <c r="N231" s="33"/>
    </row>
    <row r="232" spans="1:14" x14ac:dyDescent="0.15">
      <c r="A232" s="30">
        <v>122</v>
      </c>
      <c r="B232" s="31">
        <f t="shared" si="6"/>
        <v>251.6</v>
      </c>
      <c r="D232" s="47">
        <v>5.4690000000000003E-2</v>
      </c>
      <c r="E232" s="15"/>
      <c r="F232" s="33">
        <f t="shared" si="7"/>
        <v>273.45</v>
      </c>
      <c r="G232" s="33"/>
      <c r="H232" s="33"/>
      <c r="I232" s="33"/>
      <c r="J232" s="33"/>
      <c r="K232" s="33"/>
      <c r="L232" s="33"/>
      <c r="M232" s="33"/>
      <c r="N232" s="33"/>
    </row>
    <row r="233" spans="1:14" x14ac:dyDescent="0.15">
      <c r="A233" s="30">
        <v>123</v>
      </c>
      <c r="B233" s="31">
        <f t="shared" si="6"/>
        <v>253.4</v>
      </c>
      <c r="D233" s="47">
        <v>5.3440000000000001E-2</v>
      </c>
      <c r="E233" s="15"/>
      <c r="F233" s="33">
        <f t="shared" si="7"/>
        <v>267.2</v>
      </c>
      <c r="G233" s="33"/>
      <c r="H233" s="33"/>
      <c r="I233" s="33"/>
      <c r="J233" s="33"/>
      <c r="K233" s="33"/>
      <c r="L233" s="33"/>
      <c r="M233" s="33"/>
      <c r="N233" s="33"/>
    </row>
    <row r="234" spans="1:14" x14ac:dyDescent="0.15">
      <c r="A234" s="30">
        <v>124</v>
      </c>
      <c r="B234" s="31">
        <f t="shared" si="6"/>
        <v>255.2</v>
      </c>
      <c r="D234" s="47">
        <v>5.2229999999999999E-2</v>
      </c>
      <c r="E234" s="15"/>
      <c r="F234" s="33">
        <f t="shared" si="7"/>
        <v>261.14999999999998</v>
      </c>
      <c r="G234" s="33"/>
      <c r="H234" s="33"/>
      <c r="I234" s="33"/>
      <c r="J234" s="33"/>
      <c r="K234" s="33"/>
      <c r="L234" s="33"/>
      <c r="M234" s="33"/>
      <c r="N234" s="33"/>
    </row>
    <row r="235" spans="1:14" x14ac:dyDescent="0.15">
      <c r="A235" s="30">
        <v>125</v>
      </c>
      <c r="B235" s="31">
        <f t="shared" si="6"/>
        <v>257</v>
      </c>
      <c r="D235" s="47">
        <v>5.1040000000000002E-2</v>
      </c>
      <c r="E235" s="15"/>
      <c r="F235" s="33">
        <f t="shared" si="7"/>
        <v>255.20000000000002</v>
      </c>
      <c r="G235" s="33"/>
      <c r="H235" s="33"/>
      <c r="I235" s="33"/>
      <c r="J235" s="33"/>
      <c r="K235" s="33"/>
      <c r="L235" s="33"/>
      <c r="M235" s="33"/>
      <c r="N235" s="33"/>
    </row>
    <row r="236" spans="1:14" x14ac:dyDescent="0.15">
      <c r="A236" s="30">
        <v>126</v>
      </c>
      <c r="B236" s="31">
        <f t="shared" si="6"/>
        <v>258.8</v>
      </c>
      <c r="D236" s="47">
        <v>4.99E-2</v>
      </c>
      <c r="E236" s="15"/>
      <c r="F236" s="33">
        <f t="shared" si="7"/>
        <v>249.5</v>
      </c>
      <c r="G236" s="33"/>
      <c r="H236" s="33"/>
      <c r="I236" s="33"/>
      <c r="J236" s="33"/>
      <c r="K236" s="33"/>
      <c r="L236" s="33"/>
      <c r="M236" s="33"/>
      <c r="N236" s="33"/>
    </row>
    <row r="237" spans="1:14" x14ac:dyDescent="0.15">
      <c r="A237" s="30">
        <v>127</v>
      </c>
      <c r="B237" s="31">
        <f t="shared" si="6"/>
        <v>260.60000000000002</v>
      </c>
      <c r="D237" s="47">
        <v>4.8779999999999997E-2</v>
      </c>
      <c r="E237" s="15"/>
      <c r="F237" s="33">
        <f t="shared" si="7"/>
        <v>243.89999999999998</v>
      </c>
      <c r="G237" s="33"/>
      <c r="H237" s="33"/>
      <c r="I237" s="33"/>
      <c r="J237" s="33"/>
      <c r="K237" s="33"/>
      <c r="L237" s="33"/>
      <c r="M237" s="33"/>
      <c r="N237" s="33"/>
    </row>
    <row r="238" spans="1:14" x14ac:dyDescent="0.15">
      <c r="A238" s="30">
        <v>128</v>
      </c>
      <c r="B238" s="31">
        <f t="shared" si="6"/>
        <v>262.39999999999998</v>
      </c>
      <c r="D238" s="47">
        <v>4.7690000000000003E-2</v>
      </c>
      <c r="E238" s="15"/>
      <c r="F238" s="33">
        <f t="shared" si="7"/>
        <v>238.45000000000002</v>
      </c>
      <c r="G238" s="33"/>
      <c r="H238" s="33"/>
      <c r="I238" s="33"/>
      <c r="J238" s="33"/>
      <c r="K238" s="33"/>
      <c r="L238" s="33"/>
      <c r="M238" s="33"/>
      <c r="N238" s="33"/>
    </row>
    <row r="239" spans="1:14" x14ac:dyDescent="0.15">
      <c r="A239" s="30">
        <v>129</v>
      </c>
      <c r="B239" s="31">
        <f t="shared" si="6"/>
        <v>264.2</v>
      </c>
      <c r="D239" s="47">
        <v>4.6629999999999998E-2</v>
      </c>
      <c r="E239" s="15"/>
      <c r="F239" s="33">
        <f t="shared" si="7"/>
        <v>233.14999999999998</v>
      </c>
      <c r="G239" s="33"/>
      <c r="H239" s="33"/>
      <c r="I239" s="33"/>
      <c r="J239" s="33"/>
      <c r="K239" s="33"/>
      <c r="L239" s="33"/>
      <c r="M239" s="33"/>
      <c r="N239" s="33"/>
    </row>
    <row r="240" spans="1:14" x14ac:dyDescent="0.15">
      <c r="A240" s="30">
        <v>130</v>
      </c>
      <c r="B240" s="31">
        <f t="shared" si="6"/>
        <v>266</v>
      </c>
      <c r="D240" s="47">
        <v>4.5600000000000002E-2</v>
      </c>
      <c r="E240" s="15"/>
      <c r="F240" s="33">
        <f t="shared" si="7"/>
        <v>228</v>
      </c>
      <c r="G240" s="33"/>
      <c r="H240" s="33"/>
      <c r="I240" s="33"/>
      <c r="J240" s="33"/>
      <c r="K240" s="33"/>
      <c r="L240" s="33"/>
      <c r="M240" s="33"/>
      <c r="N240" s="33"/>
    </row>
    <row r="241" spans="1:14" x14ac:dyDescent="0.15">
      <c r="A241" s="30">
        <v>131</v>
      </c>
      <c r="B241" s="31">
        <f t="shared" si="6"/>
        <v>267.8</v>
      </c>
      <c r="D241" s="47">
        <v>4.4600000000000001E-2</v>
      </c>
      <c r="E241" s="15"/>
      <c r="F241" s="33">
        <f t="shared" si="7"/>
        <v>223</v>
      </c>
      <c r="G241" s="33"/>
      <c r="H241" s="33"/>
      <c r="I241" s="33"/>
      <c r="J241" s="33"/>
      <c r="K241" s="33"/>
      <c r="L241" s="33"/>
      <c r="M241" s="33"/>
      <c r="N241" s="33"/>
    </row>
    <row r="242" spans="1:14" x14ac:dyDescent="0.15">
      <c r="A242" s="30">
        <v>132</v>
      </c>
      <c r="B242" s="31">
        <f t="shared" si="6"/>
        <v>269.60000000000002</v>
      </c>
      <c r="D242" s="47">
        <v>4.3619999999999999E-2</v>
      </c>
      <c r="E242" s="15"/>
      <c r="F242" s="33">
        <f t="shared" si="7"/>
        <v>218.1</v>
      </c>
      <c r="G242" s="33"/>
      <c r="H242" s="33"/>
      <c r="I242" s="33"/>
      <c r="J242" s="33"/>
      <c r="K242" s="33"/>
      <c r="L242" s="33"/>
      <c r="M242" s="33"/>
      <c r="N242" s="33"/>
    </row>
    <row r="243" spans="1:14" x14ac:dyDescent="0.15">
      <c r="A243" s="30">
        <v>133</v>
      </c>
      <c r="B243" s="31">
        <f t="shared" si="6"/>
        <v>271.39999999999998</v>
      </c>
      <c r="D243" s="47">
        <v>4.267E-2</v>
      </c>
      <c r="E243" s="15"/>
      <c r="F243" s="33">
        <f t="shared" si="7"/>
        <v>213.35</v>
      </c>
      <c r="G243" s="33"/>
      <c r="H243" s="33"/>
      <c r="I243" s="33"/>
      <c r="J243" s="33"/>
      <c r="K243" s="33"/>
      <c r="L243" s="33"/>
      <c r="M243" s="33"/>
      <c r="N243" s="33"/>
    </row>
    <row r="244" spans="1:14" x14ac:dyDescent="0.15">
      <c r="A244" s="30">
        <v>134</v>
      </c>
      <c r="B244" s="31">
        <f t="shared" si="6"/>
        <v>273.2</v>
      </c>
      <c r="D244" s="47">
        <v>4.1750000000000002E-2</v>
      </c>
      <c r="E244" s="15"/>
      <c r="F244" s="33">
        <f t="shared" si="7"/>
        <v>208.75</v>
      </c>
      <c r="G244" s="33"/>
      <c r="H244" s="33"/>
      <c r="I244" s="33"/>
      <c r="J244" s="33"/>
      <c r="K244" s="33"/>
      <c r="L244" s="33"/>
      <c r="M244" s="33"/>
      <c r="N244" s="33"/>
    </row>
    <row r="245" spans="1:14" x14ac:dyDescent="0.15">
      <c r="A245" s="30">
        <v>135</v>
      </c>
      <c r="B245" s="31">
        <f t="shared" si="6"/>
        <v>275</v>
      </c>
      <c r="D245" s="47">
        <v>4.0840000000000001E-2</v>
      </c>
      <c r="E245" s="15"/>
      <c r="F245" s="33">
        <f t="shared" si="7"/>
        <v>204.20000000000002</v>
      </c>
      <c r="G245" s="33"/>
      <c r="H245" s="33"/>
      <c r="I245" s="33"/>
      <c r="J245" s="33"/>
      <c r="K245" s="33"/>
      <c r="L245" s="33"/>
      <c r="M245" s="33"/>
      <c r="N245" s="33"/>
    </row>
    <row r="246" spans="1:14" x14ac:dyDescent="0.15">
      <c r="A246" s="30">
        <v>136</v>
      </c>
      <c r="B246" s="31">
        <f t="shared" si="6"/>
        <v>276.8</v>
      </c>
      <c r="D246" s="47">
        <v>3.9969999999999999E-2</v>
      </c>
      <c r="E246" s="15"/>
      <c r="F246" s="33">
        <f t="shared" si="7"/>
        <v>199.85</v>
      </c>
      <c r="G246" s="33"/>
      <c r="H246" s="33"/>
      <c r="I246" s="33"/>
      <c r="J246" s="33"/>
      <c r="K246" s="33"/>
      <c r="L246" s="33"/>
      <c r="M246" s="33"/>
      <c r="N246" s="33"/>
    </row>
    <row r="247" spans="1:14" x14ac:dyDescent="0.15">
      <c r="A247" s="30">
        <v>137</v>
      </c>
      <c r="B247" s="31">
        <f t="shared" si="6"/>
        <v>278.60000000000002</v>
      </c>
      <c r="D247" s="47">
        <v>3.9109999999999999E-2</v>
      </c>
      <c r="E247" s="15"/>
      <c r="F247" s="33">
        <f t="shared" si="7"/>
        <v>195.54999999999998</v>
      </c>
      <c r="G247" s="33"/>
      <c r="H247" s="33"/>
      <c r="I247" s="33"/>
      <c r="J247" s="33"/>
      <c r="K247" s="33"/>
      <c r="L247" s="33"/>
      <c r="M247" s="33"/>
      <c r="N247" s="33"/>
    </row>
    <row r="248" spans="1:14" x14ac:dyDescent="0.15">
      <c r="A248" s="30">
        <v>138</v>
      </c>
      <c r="B248" s="31">
        <f t="shared" si="6"/>
        <v>280.39999999999998</v>
      </c>
      <c r="D248" s="47">
        <v>3.8280000000000002E-2</v>
      </c>
      <c r="E248" s="15"/>
      <c r="F248" s="33">
        <f t="shared" si="7"/>
        <v>191.4</v>
      </c>
      <c r="G248" s="33"/>
      <c r="H248" s="33"/>
      <c r="I248" s="33"/>
      <c r="J248" s="33"/>
      <c r="K248" s="33"/>
      <c r="L248" s="33"/>
      <c r="M248" s="33"/>
      <c r="N248" s="33"/>
    </row>
    <row r="249" spans="1:14" x14ac:dyDescent="0.15">
      <c r="A249" s="30">
        <v>139</v>
      </c>
      <c r="B249" s="31">
        <f t="shared" si="6"/>
        <v>282.2</v>
      </c>
      <c r="D249" s="47">
        <v>3.7470000000000003E-2</v>
      </c>
      <c r="E249" s="15"/>
      <c r="F249" s="33">
        <f t="shared" si="7"/>
        <v>187.35000000000002</v>
      </c>
      <c r="G249" s="33"/>
      <c r="H249" s="33"/>
      <c r="I249" s="33"/>
      <c r="J249" s="33"/>
      <c r="K249" s="33"/>
      <c r="L249" s="33"/>
      <c r="M249" s="33"/>
      <c r="N249" s="33"/>
    </row>
    <row r="250" spans="1:14" x14ac:dyDescent="0.15">
      <c r="A250" s="30">
        <v>140</v>
      </c>
      <c r="B250" s="31">
        <f t="shared" si="6"/>
        <v>284</v>
      </c>
      <c r="D250" s="47">
        <v>3.6679999999999997E-2</v>
      </c>
      <c r="E250" s="15"/>
      <c r="F250" s="33">
        <f t="shared" si="7"/>
        <v>183.39999999999998</v>
      </c>
      <c r="G250" s="33"/>
      <c r="H250" s="33"/>
      <c r="I250" s="33"/>
      <c r="J250" s="33"/>
      <c r="K250" s="33"/>
      <c r="L250" s="33"/>
      <c r="M250" s="33"/>
      <c r="N250" s="33"/>
    </row>
    <row r="251" spans="1:14" x14ac:dyDescent="0.15">
      <c r="A251" s="30">
        <v>141</v>
      </c>
      <c r="B251" s="31">
        <f t="shared" si="6"/>
        <v>285.8</v>
      </c>
      <c r="D251" s="47">
        <v>3.5909999999999997E-2</v>
      </c>
      <c r="E251" s="15"/>
      <c r="F251" s="33">
        <f t="shared" si="7"/>
        <v>179.54999999999998</v>
      </c>
      <c r="G251" s="33"/>
      <c r="H251" s="33"/>
      <c r="I251" s="33"/>
      <c r="J251" s="33"/>
      <c r="K251" s="33"/>
      <c r="L251" s="33"/>
      <c r="M251" s="33"/>
      <c r="N251" s="33"/>
    </row>
    <row r="252" spans="1:14" x14ac:dyDescent="0.15">
      <c r="A252" s="30">
        <v>142</v>
      </c>
      <c r="B252" s="31">
        <f t="shared" si="6"/>
        <v>287.60000000000002</v>
      </c>
      <c r="D252" s="47">
        <v>3.5159999999999997E-2</v>
      </c>
      <c r="E252" s="15"/>
      <c r="F252" s="33">
        <f t="shared" si="7"/>
        <v>175.79999999999998</v>
      </c>
      <c r="G252" s="33"/>
      <c r="H252" s="33"/>
      <c r="I252" s="33"/>
      <c r="J252" s="33"/>
      <c r="K252" s="33"/>
      <c r="L252" s="33"/>
      <c r="M252" s="33"/>
      <c r="N252" s="33"/>
    </row>
    <row r="253" spans="1:14" x14ac:dyDescent="0.15">
      <c r="A253" s="30">
        <v>143</v>
      </c>
      <c r="B253" s="31">
        <f t="shared" si="6"/>
        <v>289.39999999999998</v>
      </c>
      <c r="D253" s="47">
        <v>3.4430000000000002E-2</v>
      </c>
      <c r="E253" s="15"/>
      <c r="F253" s="33">
        <f t="shared" si="7"/>
        <v>172.15</v>
      </c>
      <c r="G253" s="33"/>
      <c r="H253" s="33"/>
      <c r="I253" s="33"/>
      <c r="J253" s="33"/>
      <c r="K253" s="33"/>
      <c r="L253" s="33"/>
      <c r="M253" s="33"/>
      <c r="N253" s="33"/>
    </row>
    <row r="254" spans="1:14" x14ac:dyDescent="0.15">
      <c r="A254" s="30">
        <v>144</v>
      </c>
      <c r="B254" s="31">
        <f t="shared" si="6"/>
        <v>291.2</v>
      </c>
      <c r="D254" s="47">
        <v>3.372E-2</v>
      </c>
      <c r="E254" s="15"/>
      <c r="F254" s="33">
        <f t="shared" si="7"/>
        <v>168.6</v>
      </c>
      <c r="G254" s="33"/>
      <c r="H254" s="33"/>
      <c r="I254" s="33"/>
      <c r="J254" s="33"/>
      <c r="K254" s="33"/>
      <c r="L254" s="33"/>
      <c r="M254" s="33"/>
      <c r="N254" s="33"/>
    </row>
    <row r="255" spans="1:14" x14ac:dyDescent="0.15">
      <c r="A255" s="30">
        <v>145</v>
      </c>
      <c r="B255" s="31">
        <f t="shared" si="6"/>
        <v>293</v>
      </c>
      <c r="D255" s="47">
        <v>3.3020000000000001E-2</v>
      </c>
      <c r="E255" s="15"/>
      <c r="F255" s="33">
        <f t="shared" si="7"/>
        <v>165.1</v>
      </c>
      <c r="G255" s="33"/>
      <c r="H255" s="33"/>
      <c r="I255" s="33"/>
      <c r="J255" s="33"/>
      <c r="K255" s="33"/>
      <c r="L255" s="33"/>
      <c r="M255" s="33"/>
      <c r="N255" s="33"/>
    </row>
    <row r="256" spans="1:14" x14ac:dyDescent="0.15">
      <c r="A256" s="30">
        <v>146</v>
      </c>
      <c r="B256" s="31">
        <f t="shared" si="6"/>
        <v>294.8</v>
      </c>
      <c r="D256" s="47">
        <v>3.2340000000000001E-2</v>
      </c>
      <c r="E256" s="15"/>
      <c r="F256" s="33">
        <f t="shared" si="7"/>
        <v>161.70000000000002</v>
      </c>
      <c r="G256" s="33"/>
      <c r="H256" s="33"/>
      <c r="I256" s="33"/>
      <c r="J256" s="33"/>
      <c r="K256" s="33"/>
      <c r="L256" s="33"/>
      <c r="M256" s="33"/>
      <c r="N256" s="33"/>
    </row>
    <row r="257" spans="1:14" x14ac:dyDescent="0.15">
      <c r="A257" s="30">
        <v>147</v>
      </c>
      <c r="B257" s="31">
        <f t="shared" si="6"/>
        <v>296.60000000000002</v>
      </c>
      <c r="D257" s="47">
        <v>3.168E-2</v>
      </c>
      <c r="E257" s="15"/>
      <c r="F257" s="33">
        <f t="shared" si="7"/>
        <v>158.4</v>
      </c>
      <c r="G257" s="33"/>
      <c r="H257" s="33"/>
      <c r="I257" s="33"/>
      <c r="J257" s="33"/>
      <c r="K257" s="33"/>
      <c r="L257" s="33"/>
      <c r="M257" s="33"/>
      <c r="N257" s="33"/>
    </row>
    <row r="258" spans="1:14" x14ac:dyDescent="0.15">
      <c r="A258" s="30">
        <v>148</v>
      </c>
      <c r="B258" s="31">
        <f t="shared" si="6"/>
        <v>298.39999999999998</v>
      </c>
      <c r="D258" s="47">
        <v>3.1040000000000002E-2</v>
      </c>
      <c r="E258" s="15"/>
      <c r="F258" s="33">
        <f t="shared" si="7"/>
        <v>155.20000000000002</v>
      </c>
      <c r="G258" s="33"/>
      <c r="H258" s="33"/>
      <c r="I258" s="33"/>
      <c r="J258" s="33"/>
      <c r="K258" s="33"/>
      <c r="L258" s="33"/>
      <c r="M258" s="33"/>
      <c r="N258" s="33"/>
    </row>
    <row r="259" spans="1:14" x14ac:dyDescent="0.15">
      <c r="A259" s="30">
        <v>149</v>
      </c>
      <c r="B259" s="31">
        <f t="shared" si="6"/>
        <v>300.2</v>
      </c>
      <c r="D259" s="47">
        <v>3.041E-2</v>
      </c>
      <c r="E259" s="15"/>
      <c r="F259" s="33">
        <f t="shared" si="7"/>
        <v>152.05000000000001</v>
      </c>
      <c r="G259" s="33"/>
      <c r="H259" s="33"/>
      <c r="I259" s="33"/>
      <c r="J259" s="33"/>
      <c r="K259" s="33"/>
      <c r="L259" s="33"/>
      <c r="M259" s="33"/>
      <c r="N259" s="33"/>
    </row>
    <row r="260" spans="1:14" x14ac:dyDescent="0.15">
      <c r="A260" s="30">
        <v>150</v>
      </c>
      <c r="B260" s="31">
        <f t="shared" si="6"/>
        <v>302</v>
      </c>
      <c r="D260" s="47">
        <v>2.98E-2</v>
      </c>
      <c r="E260" s="15"/>
      <c r="F260" s="33">
        <f t="shared" si="7"/>
        <v>149</v>
      </c>
      <c r="G260" s="33"/>
      <c r="H260" s="33"/>
      <c r="I260" s="33"/>
      <c r="J260" s="33"/>
      <c r="K260" s="33"/>
      <c r="L260" s="33"/>
      <c r="M260" s="33"/>
      <c r="N260" s="33"/>
    </row>
    <row r="261" spans="1:14" x14ac:dyDescent="0.15">
      <c r="A261" s="30">
        <v>151</v>
      </c>
      <c r="B261" s="31">
        <f t="shared" si="6"/>
        <v>303.8</v>
      </c>
      <c r="D261" s="49">
        <v>2.9184000000000002E-2</v>
      </c>
      <c r="E261" s="15"/>
      <c r="F261" s="33">
        <f t="shared" si="7"/>
        <v>145.92000000000002</v>
      </c>
      <c r="G261" s="33"/>
      <c r="H261" s="33"/>
      <c r="I261" s="33"/>
      <c r="J261" s="33"/>
      <c r="K261" s="33"/>
      <c r="L261" s="33"/>
      <c r="M261" s="33"/>
      <c r="N261" s="33"/>
    </row>
    <row r="262" spans="1:14" x14ac:dyDescent="0.15">
      <c r="A262" s="30">
        <v>152</v>
      </c>
      <c r="B262" s="31">
        <f t="shared" si="6"/>
        <v>305.60000000000002</v>
      </c>
      <c r="D262" s="49">
        <v>2.8586E-2</v>
      </c>
      <c r="E262" s="15"/>
      <c r="F262" s="33">
        <f t="shared" si="7"/>
        <v>142.93</v>
      </c>
      <c r="G262" s="33"/>
      <c r="H262" s="33"/>
      <c r="I262" s="33"/>
      <c r="J262" s="33"/>
      <c r="K262" s="33"/>
      <c r="L262" s="33"/>
      <c r="M262" s="33"/>
      <c r="N262" s="33"/>
    </row>
    <row r="263" spans="1:14" x14ac:dyDescent="0.15">
      <c r="A263" s="30">
        <v>153</v>
      </c>
      <c r="B263" s="31">
        <f t="shared" si="6"/>
        <v>307.39999999999998</v>
      </c>
      <c r="D263" s="49">
        <v>2.8006E-2</v>
      </c>
      <c r="E263" s="15"/>
      <c r="F263" s="33">
        <f t="shared" si="7"/>
        <v>140.03</v>
      </c>
      <c r="G263" s="33"/>
      <c r="H263" s="33"/>
      <c r="I263" s="33"/>
      <c r="J263" s="33"/>
      <c r="K263" s="33"/>
      <c r="L263" s="33"/>
      <c r="M263" s="33"/>
      <c r="N263" s="33"/>
    </row>
    <row r="264" spans="1:14" x14ac:dyDescent="0.15">
      <c r="A264" s="30">
        <v>154</v>
      </c>
      <c r="B264" s="31">
        <f t="shared" si="6"/>
        <v>309.2</v>
      </c>
      <c r="D264" s="49">
        <v>2.7442999999999999E-2</v>
      </c>
      <c r="E264" s="15"/>
      <c r="F264" s="33">
        <f t="shared" si="7"/>
        <v>137.215</v>
      </c>
      <c r="G264" s="33"/>
      <c r="H264" s="33"/>
      <c r="I264" s="33"/>
      <c r="J264" s="33"/>
      <c r="K264" s="33"/>
      <c r="L264" s="33"/>
      <c r="M264" s="33"/>
      <c r="N264" s="33"/>
    </row>
    <row r="265" spans="1:14" x14ac:dyDescent="0.15">
      <c r="A265" s="30">
        <v>155</v>
      </c>
      <c r="B265" s="31">
        <f t="shared" si="6"/>
        <v>311</v>
      </c>
      <c r="D265" s="49">
        <v>2.6897000000000001E-2</v>
      </c>
      <c r="E265" s="15"/>
      <c r="F265" s="33">
        <f t="shared" si="7"/>
        <v>134.48500000000001</v>
      </c>
      <c r="G265" s="33"/>
      <c r="H265" s="33"/>
      <c r="I265" s="33"/>
      <c r="J265" s="33"/>
      <c r="K265" s="33"/>
      <c r="L265" s="33"/>
      <c r="M265" s="33"/>
      <c r="N265" s="33"/>
    </row>
    <row r="266" spans="1:14" x14ac:dyDescent="0.15">
      <c r="A266" s="30">
        <v>156</v>
      </c>
      <c r="B266" s="31">
        <f t="shared" si="6"/>
        <v>312.8</v>
      </c>
      <c r="D266" s="49">
        <v>2.6367000000000002E-2</v>
      </c>
      <c r="E266" s="15"/>
      <c r="F266" s="33">
        <f t="shared" si="7"/>
        <v>131.83500000000001</v>
      </c>
      <c r="G266" s="33"/>
      <c r="H266" s="33"/>
      <c r="I266" s="33"/>
      <c r="J266" s="33"/>
      <c r="K266" s="33"/>
      <c r="L266" s="33"/>
      <c r="M266" s="33"/>
      <c r="N266" s="33"/>
    </row>
    <row r="267" spans="1:14" x14ac:dyDescent="0.15">
      <c r="A267" s="30">
        <v>157</v>
      </c>
      <c r="B267" s="31">
        <f t="shared" si="6"/>
        <v>314.60000000000002</v>
      </c>
      <c r="D267" s="49">
        <v>2.5852E-2</v>
      </c>
      <c r="E267" s="15"/>
      <c r="F267" s="33">
        <f t="shared" si="7"/>
        <v>129.26</v>
      </c>
      <c r="G267" s="33"/>
      <c r="H267" s="33"/>
      <c r="I267" s="33"/>
      <c r="J267" s="33"/>
      <c r="K267" s="33"/>
      <c r="L267" s="33"/>
      <c r="M267" s="33"/>
      <c r="N267" s="33"/>
    </row>
    <row r="268" spans="1:14" x14ac:dyDescent="0.15">
      <c r="A268" s="30">
        <v>158</v>
      </c>
      <c r="B268" s="31">
        <f t="shared" si="6"/>
        <v>316.39999999999998</v>
      </c>
      <c r="D268" s="49">
        <v>2.5350999999999999E-2</v>
      </c>
      <c r="E268" s="15"/>
      <c r="F268" s="33">
        <f t="shared" si="7"/>
        <v>126.755</v>
      </c>
      <c r="G268" s="33"/>
      <c r="H268" s="33"/>
      <c r="I268" s="33"/>
      <c r="J268" s="33"/>
      <c r="K268" s="33"/>
      <c r="L268" s="33"/>
      <c r="M268" s="33"/>
      <c r="N268" s="33"/>
    </row>
    <row r="269" spans="1:14" x14ac:dyDescent="0.15">
      <c r="A269" s="30">
        <v>159</v>
      </c>
      <c r="B269" s="31">
        <f t="shared" si="6"/>
        <v>318.2</v>
      </c>
      <c r="D269" s="49">
        <v>2.4864000000000001E-2</v>
      </c>
      <c r="E269" s="15"/>
      <c r="F269" s="33">
        <f t="shared" si="7"/>
        <v>124.32000000000001</v>
      </c>
      <c r="G269" s="33"/>
      <c r="H269" s="33"/>
      <c r="I269" s="33"/>
      <c r="J269" s="33"/>
      <c r="K269" s="33"/>
      <c r="L269" s="33"/>
      <c r="M269" s="33"/>
      <c r="N269" s="33"/>
    </row>
    <row r="270" spans="1:14" x14ac:dyDescent="0.15">
      <c r="A270" s="30">
        <v>160</v>
      </c>
      <c r="B270" s="31">
        <f t="shared" si="6"/>
        <v>320</v>
      </c>
      <c r="D270" s="49">
        <v>2.4390999999999999E-2</v>
      </c>
      <c r="E270" s="15"/>
      <c r="F270" s="33">
        <f t="shared" si="7"/>
        <v>121.955</v>
      </c>
      <c r="G270" s="33"/>
      <c r="H270" s="33"/>
      <c r="I270" s="33"/>
      <c r="J270" s="33"/>
      <c r="K270" s="33"/>
      <c r="L270" s="33"/>
      <c r="M270" s="33"/>
      <c r="N270" s="33"/>
    </row>
    <row r="271" spans="1:14" x14ac:dyDescent="0.15">
      <c r="A271" s="30">
        <v>161</v>
      </c>
      <c r="B271" s="31">
        <f t="shared" si="6"/>
        <v>321.8</v>
      </c>
      <c r="D271" s="49">
        <v>2.3931000000000001E-2</v>
      </c>
      <c r="E271" s="15"/>
      <c r="F271" s="33">
        <f t="shared" si="7"/>
        <v>119.655</v>
      </c>
      <c r="G271" s="33"/>
      <c r="H271" s="33"/>
      <c r="I271" s="33"/>
      <c r="J271" s="33"/>
      <c r="K271" s="33"/>
      <c r="L271" s="33"/>
      <c r="M271" s="33"/>
      <c r="N271" s="33"/>
    </row>
    <row r="272" spans="1:14" x14ac:dyDescent="0.15">
      <c r="A272" s="30">
        <v>162</v>
      </c>
      <c r="B272" s="31">
        <f t="shared" si="6"/>
        <v>323.60000000000002</v>
      </c>
      <c r="D272" s="49">
        <v>2.3483E-2</v>
      </c>
      <c r="E272" s="15"/>
      <c r="F272" s="33">
        <f t="shared" si="7"/>
        <v>117.41500000000001</v>
      </c>
      <c r="G272" s="33"/>
      <c r="H272" s="33"/>
      <c r="I272" s="33"/>
      <c r="J272" s="33"/>
      <c r="K272" s="33"/>
      <c r="L272" s="33"/>
      <c r="M272" s="33"/>
      <c r="N272" s="33"/>
    </row>
    <row r="273" spans="1:14" x14ac:dyDescent="0.15">
      <c r="A273" s="30">
        <v>163</v>
      </c>
      <c r="B273" s="31">
        <f t="shared" si="6"/>
        <v>325.39999999999998</v>
      </c>
      <c r="D273" s="49">
        <v>2.3047999999999999E-2</v>
      </c>
      <c r="E273" s="15"/>
      <c r="F273" s="33">
        <f t="shared" si="7"/>
        <v>115.24</v>
      </c>
      <c r="G273" s="33"/>
      <c r="H273" s="33"/>
      <c r="I273" s="33"/>
      <c r="J273" s="33"/>
      <c r="K273" s="33"/>
      <c r="L273" s="33"/>
      <c r="M273" s="33"/>
      <c r="N273" s="33"/>
    </row>
    <row r="274" spans="1:14" x14ac:dyDescent="0.15">
      <c r="A274" s="30">
        <v>164</v>
      </c>
      <c r="B274" s="31">
        <f t="shared" si="6"/>
        <v>327.2</v>
      </c>
      <c r="D274" s="49">
        <v>2.2623999999999998E-2</v>
      </c>
      <c r="E274" s="15"/>
      <c r="F274" s="33">
        <f t="shared" si="7"/>
        <v>113.11999999999999</v>
      </c>
      <c r="G274" s="33"/>
      <c r="H274" s="33"/>
      <c r="I274" s="33"/>
      <c r="J274" s="33"/>
      <c r="K274" s="33"/>
      <c r="L274" s="33"/>
      <c r="M274" s="33"/>
      <c r="N274" s="33"/>
    </row>
    <row r="275" spans="1:14" x14ac:dyDescent="0.15">
      <c r="A275" s="30">
        <v>165</v>
      </c>
      <c r="B275" s="31">
        <f t="shared" si="6"/>
        <v>329</v>
      </c>
      <c r="D275" s="49">
        <v>2.2211000000000002E-2</v>
      </c>
      <c r="E275" s="15"/>
      <c r="F275" s="33">
        <f t="shared" si="7"/>
        <v>111.05500000000001</v>
      </c>
      <c r="G275" s="33"/>
      <c r="H275" s="33"/>
      <c r="I275" s="33"/>
      <c r="J275" s="33"/>
      <c r="K275" s="33"/>
      <c r="L275" s="33"/>
      <c r="M275" s="33"/>
      <c r="N275" s="33"/>
    </row>
    <row r="276" spans="1:14" x14ac:dyDescent="0.15">
      <c r="A276" s="30">
        <v>166</v>
      </c>
      <c r="B276" s="31">
        <f t="shared" si="6"/>
        <v>330.8</v>
      </c>
      <c r="D276" s="49">
        <v>2.1808999999999999E-2</v>
      </c>
      <c r="E276" s="15"/>
      <c r="F276" s="33">
        <f t="shared" si="7"/>
        <v>109.04499999999999</v>
      </c>
      <c r="G276" s="33"/>
      <c r="H276" s="33"/>
      <c r="I276" s="33"/>
      <c r="J276" s="33"/>
      <c r="K276" s="33"/>
      <c r="L276" s="33"/>
      <c r="M276" s="33"/>
      <c r="N276" s="33"/>
    </row>
    <row r="277" spans="1:14" x14ac:dyDescent="0.15">
      <c r="A277" s="30">
        <v>167</v>
      </c>
      <c r="B277" s="31">
        <f t="shared" si="6"/>
        <v>332.6</v>
      </c>
      <c r="D277" s="49">
        <v>2.1416999999999999E-2</v>
      </c>
      <c r="E277" s="15"/>
      <c r="F277" s="33">
        <f t="shared" si="7"/>
        <v>107.08499999999999</v>
      </c>
      <c r="G277" s="33"/>
      <c r="H277" s="33"/>
      <c r="I277" s="33"/>
      <c r="J277" s="33"/>
      <c r="K277" s="33"/>
      <c r="L277" s="33"/>
      <c r="M277" s="33"/>
      <c r="N277" s="33"/>
    </row>
    <row r="278" spans="1:14" x14ac:dyDescent="0.15">
      <c r="A278" s="30">
        <v>168</v>
      </c>
      <c r="B278" s="31">
        <f t="shared" si="6"/>
        <v>334.4</v>
      </c>
      <c r="D278" s="49">
        <v>2.1035999999999999E-2</v>
      </c>
      <c r="E278" s="15"/>
      <c r="F278" s="33">
        <f t="shared" si="7"/>
        <v>105.17999999999999</v>
      </c>
      <c r="G278" s="33"/>
      <c r="H278" s="33"/>
      <c r="I278" s="33"/>
      <c r="J278" s="33"/>
      <c r="K278" s="33"/>
      <c r="L278" s="33"/>
      <c r="M278" s="33"/>
      <c r="N278" s="33"/>
    </row>
    <row r="279" spans="1:14" x14ac:dyDescent="0.15">
      <c r="A279" s="30">
        <v>169</v>
      </c>
      <c r="B279" s="31">
        <f t="shared" si="6"/>
        <v>336.2</v>
      </c>
      <c r="D279" s="49">
        <v>2.0663999999999998E-2</v>
      </c>
      <c r="E279" s="15"/>
      <c r="F279" s="33">
        <f t="shared" si="7"/>
        <v>103.32</v>
      </c>
      <c r="G279" s="33"/>
      <c r="H279" s="33"/>
      <c r="I279" s="33"/>
      <c r="J279" s="33"/>
      <c r="K279" s="33"/>
      <c r="L279" s="33"/>
      <c r="M279" s="33"/>
      <c r="N279" s="33"/>
    </row>
    <row r="280" spans="1:14" x14ac:dyDescent="0.15">
      <c r="A280" s="30">
        <v>170</v>
      </c>
      <c r="B280" s="31">
        <f t="shared" si="6"/>
        <v>338</v>
      </c>
      <c r="D280" s="49">
        <v>2.0301E-2</v>
      </c>
      <c r="E280" s="15"/>
      <c r="F280" s="33">
        <f t="shared" si="7"/>
        <v>101.505</v>
      </c>
      <c r="G280" s="33"/>
      <c r="H280" s="33"/>
      <c r="I280" s="33"/>
      <c r="J280" s="33"/>
      <c r="K280" s="33"/>
      <c r="L280" s="33"/>
      <c r="M280" s="33"/>
      <c r="N280" s="33"/>
    </row>
    <row r="281" spans="1:14" x14ac:dyDescent="0.15">
      <c r="A281" s="30">
        <v>171</v>
      </c>
      <c r="B281" s="31">
        <f t="shared" si="6"/>
        <v>339.8</v>
      </c>
      <c r="D281" s="49">
        <v>1.9946999999999999E-2</v>
      </c>
      <c r="E281" s="15"/>
      <c r="F281" s="33">
        <f t="shared" si="7"/>
        <v>99.734999999999999</v>
      </c>
      <c r="G281" s="33"/>
      <c r="H281" s="33"/>
      <c r="I281" s="33"/>
      <c r="J281" s="33"/>
      <c r="K281" s="33"/>
      <c r="L281" s="33"/>
      <c r="M281" s="33"/>
      <c r="N281" s="33"/>
    </row>
    <row r="282" spans="1:14" x14ac:dyDescent="0.15">
      <c r="A282" s="30">
        <v>172</v>
      </c>
      <c r="B282" s="31">
        <f t="shared" si="6"/>
        <v>341.6</v>
      </c>
      <c r="D282" s="49">
        <v>1.9602000000000001E-2</v>
      </c>
      <c r="E282" s="15"/>
      <c r="F282" s="33">
        <f t="shared" si="7"/>
        <v>98.01</v>
      </c>
      <c r="G282" s="33"/>
      <c r="H282" s="33"/>
      <c r="I282" s="33"/>
      <c r="J282" s="33"/>
      <c r="K282" s="33"/>
      <c r="L282" s="33"/>
      <c r="M282" s="33"/>
      <c r="N282" s="33"/>
    </row>
    <row r="283" spans="1:14" x14ac:dyDescent="0.15">
      <c r="A283" s="30">
        <v>173</v>
      </c>
      <c r="B283" s="31">
        <f t="shared" si="6"/>
        <v>343.4</v>
      </c>
      <c r="D283" s="49">
        <v>1.9265999999999998E-2</v>
      </c>
      <c r="E283" s="15"/>
      <c r="F283" s="33">
        <f t="shared" si="7"/>
        <v>96.33</v>
      </c>
      <c r="G283" s="33"/>
      <c r="H283" s="33"/>
      <c r="I283" s="33"/>
      <c r="J283" s="33"/>
      <c r="K283" s="33"/>
      <c r="L283" s="33"/>
      <c r="M283" s="33"/>
      <c r="N283" s="33"/>
    </row>
    <row r="284" spans="1:14" x14ac:dyDescent="0.15">
      <c r="A284" s="30">
        <v>174</v>
      </c>
      <c r="B284" s="31">
        <f t="shared" si="6"/>
        <v>345.2</v>
      </c>
      <c r="D284" s="49">
        <v>1.8936999999999999E-2</v>
      </c>
      <c r="E284" s="15"/>
      <c r="F284" s="33">
        <f t="shared" si="7"/>
        <v>94.684999999999988</v>
      </c>
      <c r="G284" s="33"/>
      <c r="H284" s="33"/>
      <c r="I284" s="33"/>
      <c r="J284" s="33"/>
      <c r="K284" s="33"/>
      <c r="L284" s="33"/>
      <c r="M284" s="33"/>
      <c r="N284" s="33"/>
    </row>
    <row r="285" spans="1:14" x14ac:dyDescent="0.15">
      <c r="A285" s="30">
        <v>175</v>
      </c>
      <c r="B285" s="31">
        <f t="shared" si="6"/>
        <v>347</v>
      </c>
      <c r="D285" s="49">
        <v>1.8617000000000002E-2</v>
      </c>
      <c r="E285" s="15"/>
      <c r="F285" s="33">
        <f t="shared" si="7"/>
        <v>93.085000000000008</v>
      </c>
      <c r="G285" s="33"/>
      <c r="H285" s="33"/>
      <c r="I285" s="33"/>
      <c r="J285" s="33"/>
      <c r="K285" s="33"/>
      <c r="L285" s="33"/>
      <c r="M285" s="33"/>
      <c r="N285" s="33"/>
    </row>
    <row r="286" spans="1:14" x14ac:dyDescent="0.15">
      <c r="A286" s="30">
        <v>176</v>
      </c>
      <c r="B286" s="31">
        <f t="shared" si="6"/>
        <v>348.8</v>
      </c>
      <c r="D286" s="49">
        <v>1.8304000000000001E-2</v>
      </c>
      <c r="E286" s="15"/>
      <c r="F286" s="33">
        <f t="shared" si="7"/>
        <v>91.52000000000001</v>
      </c>
      <c r="G286" s="33"/>
      <c r="H286" s="33"/>
      <c r="I286" s="33"/>
      <c r="J286" s="33"/>
      <c r="K286" s="33"/>
      <c r="L286" s="33"/>
      <c r="M286" s="33"/>
      <c r="N286" s="33"/>
    </row>
    <row r="287" spans="1:14" x14ac:dyDescent="0.15">
      <c r="A287" s="30">
        <v>177</v>
      </c>
      <c r="B287" s="31">
        <f t="shared" ref="B287:B350" si="8">A287*9/5+32</f>
        <v>350.6</v>
      </c>
      <c r="D287" s="49">
        <v>1.7998E-2</v>
      </c>
      <c r="E287" s="15"/>
      <c r="F287" s="33">
        <f t="shared" ref="F287:F350" si="9">D287*5000</f>
        <v>89.99</v>
      </c>
      <c r="G287" s="33"/>
      <c r="H287" s="33"/>
      <c r="I287" s="33"/>
      <c r="J287" s="33"/>
      <c r="K287" s="33"/>
      <c r="L287" s="33"/>
      <c r="M287" s="33"/>
      <c r="N287" s="33"/>
    </row>
    <row r="288" spans="1:14" x14ac:dyDescent="0.15">
      <c r="A288" s="30">
        <v>178</v>
      </c>
      <c r="B288" s="31">
        <f t="shared" si="8"/>
        <v>352.4</v>
      </c>
      <c r="D288" s="49">
        <v>1.77E-2</v>
      </c>
      <c r="E288" s="15"/>
      <c r="F288" s="33">
        <f t="shared" si="9"/>
        <v>88.5</v>
      </c>
      <c r="G288" s="33"/>
      <c r="H288" s="33"/>
      <c r="I288" s="33"/>
      <c r="J288" s="33"/>
      <c r="K288" s="33"/>
      <c r="L288" s="33"/>
      <c r="M288" s="33"/>
      <c r="N288" s="33"/>
    </row>
    <row r="289" spans="1:14" x14ac:dyDescent="0.15">
      <c r="A289" s="30">
        <v>179</v>
      </c>
      <c r="B289" s="31">
        <f t="shared" si="8"/>
        <v>354.2</v>
      </c>
      <c r="D289" s="49">
        <v>1.7408E-2</v>
      </c>
      <c r="E289" s="15"/>
      <c r="F289" s="33">
        <f t="shared" si="9"/>
        <v>87.04</v>
      </c>
      <c r="G289" s="33"/>
      <c r="H289" s="33"/>
      <c r="I289" s="33"/>
      <c r="J289" s="33"/>
      <c r="K289" s="33"/>
      <c r="L289" s="33"/>
      <c r="M289" s="33"/>
      <c r="N289" s="33"/>
    </row>
    <row r="290" spans="1:14" x14ac:dyDescent="0.15">
      <c r="A290" s="30">
        <v>180</v>
      </c>
      <c r="B290" s="31">
        <f t="shared" si="8"/>
        <v>356</v>
      </c>
      <c r="D290" s="49">
        <v>1.7122999999999999E-2</v>
      </c>
      <c r="E290" s="15"/>
      <c r="F290" s="33">
        <f t="shared" si="9"/>
        <v>85.614999999999995</v>
      </c>
      <c r="G290" s="33"/>
      <c r="H290" s="33"/>
      <c r="I290" s="33"/>
      <c r="J290" s="33"/>
      <c r="K290" s="33"/>
      <c r="L290" s="33"/>
      <c r="M290" s="33"/>
      <c r="N290" s="33"/>
    </row>
    <row r="291" spans="1:14" x14ac:dyDescent="0.15">
      <c r="A291" s="30">
        <v>181</v>
      </c>
      <c r="B291" s="31">
        <f t="shared" si="8"/>
        <v>357.8</v>
      </c>
      <c r="D291" s="49">
        <v>1.6844999999999999E-2</v>
      </c>
      <c r="E291" s="15"/>
      <c r="F291" s="33">
        <f t="shared" si="9"/>
        <v>84.224999999999994</v>
      </c>
      <c r="G291" s="33"/>
      <c r="H291" s="33"/>
      <c r="I291" s="33"/>
      <c r="J291" s="33"/>
      <c r="K291" s="33"/>
      <c r="L291" s="33"/>
      <c r="M291" s="33"/>
      <c r="N291" s="33"/>
    </row>
    <row r="292" spans="1:14" x14ac:dyDescent="0.15">
      <c r="A292" s="30">
        <v>182</v>
      </c>
      <c r="B292" s="31">
        <f t="shared" si="8"/>
        <v>359.6</v>
      </c>
      <c r="D292" s="49">
        <v>1.6572E-2</v>
      </c>
      <c r="E292" s="15"/>
      <c r="F292" s="33">
        <f t="shared" si="9"/>
        <v>82.86</v>
      </c>
      <c r="G292" s="33"/>
      <c r="H292" s="33"/>
      <c r="I292" s="33"/>
      <c r="J292" s="33"/>
      <c r="K292" s="33"/>
      <c r="L292" s="33"/>
      <c r="M292" s="33"/>
      <c r="N292" s="33"/>
    </row>
    <row r="293" spans="1:14" x14ac:dyDescent="0.15">
      <c r="A293" s="30">
        <v>183</v>
      </c>
      <c r="B293" s="31">
        <f t="shared" si="8"/>
        <v>361.4</v>
      </c>
      <c r="D293" s="49">
        <v>1.6306000000000001E-2</v>
      </c>
      <c r="E293" s="15"/>
      <c r="F293" s="33">
        <f t="shared" si="9"/>
        <v>81.53</v>
      </c>
      <c r="G293" s="33"/>
      <c r="H293" s="33"/>
      <c r="I293" s="33"/>
      <c r="J293" s="33"/>
      <c r="K293" s="33"/>
      <c r="L293" s="33"/>
      <c r="M293" s="33"/>
      <c r="N293" s="33"/>
    </row>
    <row r="294" spans="1:14" x14ac:dyDescent="0.15">
      <c r="A294" s="30">
        <v>184</v>
      </c>
      <c r="B294" s="31">
        <f t="shared" si="8"/>
        <v>363.2</v>
      </c>
      <c r="D294" s="49">
        <v>1.6046000000000001E-2</v>
      </c>
      <c r="E294" s="15"/>
      <c r="F294" s="33">
        <f t="shared" si="9"/>
        <v>80.23</v>
      </c>
      <c r="G294" s="33"/>
      <c r="H294" s="33"/>
      <c r="I294" s="33"/>
      <c r="J294" s="33"/>
      <c r="K294" s="33"/>
      <c r="L294" s="33"/>
      <c r="M294" s="33"/>
      <c r="N294" s="33"/>
    </row>
    <row r="295" spans="1:14" x14ac:dyDescent="0.15">
      <c r="A295" s="30">
        <v>185</v>
      </c>
      <c r="B295" s="31">
        <f t="shared" si="8"/>
        <v>365</v>
      </c>
      <c r="D295" s="49">
        <v>1.5790999999999999E-2</v>
      </c>
      <c r="E295" s="15"/>
      <c r="F295" s="33">
        <f t="shared" si="9"/>
        <v>78.954999999999998</v>
      </c>
      <c r="G295" s="33"/>
      <c r="H295" s="33"/>
      <c r="I295" s="33"/>
      <c r="J295" s="33"/>
      <c r="K295" s="33"/>
      <c r="L295" s="33"/>
      <c r="M295" s="33"/>
      <c r="N295" s="33"/>
    </row>
    <row r="296" spans="1:14" x14ac:dyDescent="0.15">
      <c r="A296" s="30">
        <v>186</v>
      </c>
      <c r="B296" s="31">
        <f t="shared" si="8"/>
        <v>366.8</v>
      </c>
      <c r="D296" s="49">
        <v>1.5542E-2</v>
      </c>
      <c r="E296" s="15"/>
      <c r="F296" s="33">
        <f t="shared" si="9"/>
        <v>77.710000000000008</v>
      </c>
      <c r="G296" s="33"/>
      <c r="H296" s="33"/>
      <c r="I296" s="33"/>
      <c r="J296" s="33"/>
      <c r="K296" s="33"/>
      <c r="L296" s="33"/>
      <c r="M296" s="33"/>
      <c r="N296" s="33"/>
    </row>
    <row r="297" spans="1:14" x14ac:dyDescent="0.15">
      <c r="A297" s="30">
        <v>187</v>
      </c>
      <c r="B297" s="31">
        <f t="shared" si="8"/>
        <v>368.6</v>
      </c>
      <c r="D297" s="49">
        <v>1.5298000000000001E-2</v>
      </c>
      <c r="E297" s="15"/>
      <c r="F297" s="33">
        <f t="shared" si="9"/>
        <v>76.490000000000009</v>
      </c>
      <c r="G297" s="33"/>
      <c r="H297" s="33"/>
      <c r="I297" s="33"/>
      <c r="J297" s="33"/>
      <c r="K297" s="33"/>
      <c r="L297" s="33"/>
      <c r="M297" s="33"/>
      <c r="N297" s="33"/>
    </row>
    <row r="298" spans="1:14" x14ac:dyDescent="0.15">
      <c r="A298" s="30">
        <v>188</v>
      </c>
      <c r="B298" s="31">
        <f t="shared" si="8"/>
        <v>370.4</v>
      </c>
      <c r="D298" s="49">
        <v>1.5058999999999999E-2</v>
      </c>
      <c r="E298" s="15"/>
      <c r="F298" s="33">
        <f t="shared" si="9"/>
        <v>75.295000000000002</v>
      </c>
      <c r="G298" s="33"/>
      <c r="H298" s="33"/>
      <c r="I298" s="33"/>
      <c r="J298" s="33"/>
      <c r="K298" s="33"/>
      <c r="L298" s="33"/>
      <c r="M298" s="33"/>
      <c r="N298" s="33"/>
    </row>
    <row r="299" spans="1:14" x14ac:dyDescent="0.15">
      <c r="A299" s="30">
        <v>189</v>
      </c>
      <c r="B299" s="31">
        <f t="shared" si="8"/>
        <v>372.2</v>
      </c>
      <c r="D299" s="49">
        <v>1.4826000000000001E-2</v>
      </c>
      <c r="E299" s="15"/>
      <c r="F299" s="33">
        <f t="shared" si="9"/>
        <v>74.13000000000001</v>
      </c>
      <c r="G299" s="33"/>
      <c r="H299" s="33"/>
      <c r="I299" s="33"/>
      <c r="J299" s="33"/>
      <c r="K299" s="33"/>
      <c r="L299" s="33"/>
      <c r="M299" s="33"/>
      <c r="N299" s="33"/>
    </row>
    <row r="300" spans="1:14" x14ac:dyDescent="0.15">
      <c r="A300" s="30">
        <v>190</v>
      </c>
      <c r="B300" s="31">
        <f t="shared" si="8"/>
        <v>374</v>
      </c>
      <c r="D300" s="49">
        <v>1.4597000000000001E-2</v>
      </c>
      <c r="E300" s="15"/>
      <c r="F300" s="33">
        <f t="shared" si="9"/>
        <v>72.984999999999999</v>
      </c>
      <c r="G300" s="33"/>
      <c r="H300" s="33"/>
      <c r="I300" s="33"/>
      <c r="J300" s="33"/>
      <c r="K300" s="33"/>
      <c r="L300" s="33"/>
      <c r="M300" s="33"/>
      <c r="N300" s="33"/>
    </row>
    <row r="301" spans="1:14" x14ac:dyDescent="0.15">
      <c r="A301" s="30">
        <v>191</v>
      </c>
      <c r="B301" s="31">
        <f t="shared" si="8"/>
        <v>375.8</v>
      </c>
      <c r="D301" s="49">
        <v>1.4373E-2</v>
      </c>
      <c r="E301" s="15"/>
      <c r="F301" s="33">
        <f t="shared" si="9"/>
        <v>71.864999999999995</v>
      </c>
      <c r="G301" s="33"/>
      <c r="H301" s="33"/>
      <c r="I301" s="33"/>
      <c r="J301" s="33"/>
      <c r="K301" s="33"/>
      <c r="L301" s="33"/>
      <c r="M301" s="33"/>
      <c r="N301" s="33"/>
    </row>
    <row r="302" spans="1:14" x14ac:dyDescent="0.15">
      <c r="A302" s="30">
        <v>192</v>
      </c>
      <c r="B302" s="31">
        <f t="shared" si="8"/>
        <v>377.6</v>
      </c>
      <c r="D302" s="49">
        <v>1.4154E-2</v>
      </c>
      <c r="E302" s="15"/>
      <c r="F302" s="33">
        <f t="shared" si="9"/>
        <v>70.77</v>
      </c>
      <c r="G302" s="33"/>
      <c r="H302" s="33"/>
      <c r="I302" s="33"/>
      <c r="J302" s="33"/>
      <c r="K302" s="33"/>
      <c r="L302" s="33"/>
      <c r="M302" s="33"/>
      <c r="N302" s="33"/>
    </row>
    <row r="303" spans="1:14" x14ac:dyDescent="0.15">
      <c r="A303" s="30">
        <v>193</v>
      </c>
      <c r="B303" s="31">
        <f t="shared" si="8"/>
        <v>379.4</v>
      </c>
      <c r="D303" s="49">
        <v>1.3939E-2</v>
      </c>
      <c r="E303" s="15"/>
      <c r="F303" s="33">
        <f t="shared" si="9"/>
        <v>69.694999999999993</v>
      </c>
      <c r="G303" s="33"/>
      <c r="H303" s="33"/>
      <c r="I303" s="33"/>
      <c r="J303" s="33"/>
      <c r="K303" s="33"/>
      <c r="L303" s="33"/>
      <c r="M303" s="33"/>
      <c r="N303" s="33"/>
    </row>
    <row r="304" spans="1:14" x14ac:dyDescent="0.15">
      <c r="A304" s="30">
        <v>194</v>
      </c>
      <c r="B304" s="31">
        <f t="shared" si="8"/>
        <v>381.2</v>
      </c>
      <c r="D304" s="49">
        <v>1.3728000000000001E-2</v>
      </c>
      <c r="E304" s="15"/>
      <c r="F304" s="33">
        <f t="shared" si="9"/>
        <v>68.64</v>
      </c>
      <c r="G304" s="33"/>
      <c r="H304" s="33"/>
      <c r="I304" s="33"/>
      <c r="J304" s="33"/>
      <c r="K304" s="33"/>
      <c r="L304" s="33"/>
      <c r="M304" s="33"/>
      <c r="N304" s="33"/>
    </row>
    <row r="305" spans="1:14" x14ac:dyDescent="0.15">
      <c r="A305" s="30">
        <v>195</v>
      </c>
      <c r="B305" s="31">
        <f t="shared" si="8"/>
        <v>383</v>
      </c>
      <c r="D305" s="49">
        <v>1.3521999999999999E-2</v>
      </c>
      <c r="E305" s="15"/>
      <c r="F305" s="33">
        <f t="shared" si="9"/>
        <v>67.61</v>
      </c>
      <c r="G305" s="33"/>
      <c r="H305" s="33"/>
      <c r="I305" s="33"/>
      <c r="J305" s="33"/>
      <c r="K305" s="33"/>
      <c r="L305" s="33"/>
      <c r="M305" s="33"/>
      <c r="N305" s="33"/>
    </row>
    <row r="306" spans="1:14" x14ac:dyDescent="0.15">
      <c r="A306" s="30">
        <v>196</v>
      </c>
      <c r="B306" s="31">
        <f t="shared" si="8"/>
        <v>384.8</v>
      </c>
      <c r="D306" s="49">
        <v>1.332E-2</v>
      </c>
      <c r="E306" s="15"/>
      <c r="F306" s="33">
        <f t="shared" si="9"/>
        <v>66.599999999999994</v>
      </c>
      <c r="G306" s="33"/>
      <c r="H306" s="33"/>
      <c r="I306" s="33"/>
      <c r="J306" s="33"/>
      <c r="K306" s="33"/>
      <c r="L306" s="33"/>
      <c r="M306" s="33"/>
      <c r="N306" s="33"/>
    </row>
    <row r="307" spans="1:14" x14ac:dyDescent="0.15">
      <c r="A307" s="30">
        <v>197</v>
      </c>
      <c r="B307" s="31">
        <f t="shared" si="8"/>
        <v>386.6</v>
      </c>
      <c r="D307" s="49">
        <v>1.3122E-2</v>
      </c>
      <c r="E307" s="15"/>
      <c r="F307" s="33">
        <f t="shared" si="9"/>
        <v>65.61</v>
      </c>
      <c r="G307" s="33"/>
      <c r="H307" s="33"/>
      <c r="I307" s="33"/>
      <c r="J307" s="33"/>
      <c r="K307" s="33"/>
      <c r="L307" s="33"/>
      <c r="M307" s="33"/>
      <c r="N307" s="33"/>
    </row>
    <row r="308" spans="1:14" x14ac:dyDescent="0.15">
      <c r="A308" s="30">
        <v>198</v>
      </c>
      <c r="B308" s="31">
        <f t="shared" si="8"/>
        <v>388.4</v>
      </c>
      <c r="D308" s="49">
        <v>1.2926999999999999E-2</v>
      </c>
      <c r="E308" s="15"/>
      <c r="F308" s="33">
        <f t="shared" si="9"/>
        <v>64.634999999999991</v>
      </c>
      <c r="G308" s="33"/>
      <c r="H308" s="33"/>
      <c r="I308" s="33"/>
      <c r="J308" s="33"/>
      <c r="K308" s="33"/>
      <c r="L308" s="33"/>
      <c r="M308" s="33"/>
      <c r="N308" s="33"/>
    </row>
    <row r="309" spans="1:14" x14ac:dyDescent="0.15">
      <c r="A309" s="30">
        <v>199</v>
      </c>
      <c r="B309" s="31">
        <f t="shared" si="8"/>
        <v>390.2</v>
      </c>
      <c r="D309" s="49">
        <v>1.2737E-2</v>
      </c>
      <c r="E309" s="15"/>
      <c r="F309" s="33">
        <f t="shared" si="9"/>
        <v>63.685000000000002</v>
      </c>
      <c r="G309" s="33"/>
      <c r="H309" s="33"/>
      <c r="I309" s="33"/>
      <c r="J309" s="33"/>
      <c r="K309" s="33"/>
      <c r="L309" s="33"/>
      <c r="M309" s="33"/>
      <c r="N309" s="33"/>
    </row>
    <row r="310" spans="1:14" x14ac:dyDescent="0.15">
      <c r="A310" s="30">
        <v>200</v>
      </c>
      <c r="B310" s="31">
        <f t="shared" si="8"/>
        <v>392</v>
      </c>
      <c r="D310" s="49">
        <v>1.255E-2</v>
      </c>
      <c r="E310" s="15"/>
      <c r="F310" s="33">
        <f t="shared" si="9"/>
        <v>62.75</v>
      </c>
      <c r="G310" s="33"/>
      <c r="H310" s="33"/>
      <c r="I310" s="33"/>
      <c r="J310" s="33"/>
      <c r="K310" s="33"/>
      <c r="L310" s="33"/>
      <c r="M310" s="33"/>
      <c r="N310" s="33"/>
    </row>
    <row r="311" spans="1:14" x14ac:dyDescent="0.15">
      <c r="A311" s="30">
        <v>201</v>
      </c>
      <c r="B311" s="31">
        <f t="shared" si="8"/>
        <v>393.8</v>
      </c>
      <c r="D311" s="49">
        <v>1.2367E-2</v>
      </c>
      <c r="E311" s="15"/>
      <c r="F311" s="33">
        <f t="shared" si="9"/>
        <v>61.835000000000001</v>
      </c>
      <c r="G311" s="33"/>
      <c r="H311" s="33"/>
      <c r="I311" s="33"/>
      <c r="J311" s="33"/>
      <c r="K311" s="33"/>
      <c r="L311" s="33"/>
      <c r="M311" s="33"/>
      <c r="N311" s="33"/>
    </row>
    <row r="312" spans="1:14" x14ac:dyDescent="0.15">
      <c r="A312" s="30">
        <v>202</v>
      </c>
      <c r="B312" s="31">
        <f t="shared" si="8"/>
        <v>395.6</v>
      </c>
      <c r="D312" s="49">
        <v>1.2187E-2</v>
      </c>
      <c r="E312" s="15"/>
      <c r="F312" s="33">
        <f t="shared" si="9"/>
        <v>60.935000000000002</v>
      </c>
      <c r="G312" s="33"/>
      <c r="H312" s="33"/>
      <c r="I312" s="33"/>
      <c r="J312" s="33"/>
      <c r="K312" s="33"/>
      <c r="L312" s="33"/>
      <c r="M312" s="33"/>
      <c r="N312" s="33"/>
    </row>
    <row r="313" spans="1:14" x14ac:dyDescent="0.15">
      <c r="A313" s="30">
        <v>203</v>
      </c>
      <c r="B313" s="31">
        <f t="shared" si="8"/>
        <v>397.4</v>
      </c>
      <c r="D313" s="49">
        <v>1.2011000000000001E-2</v>
      </c>
      <c r="E313" s="15"/>
      <c r="F313" s="33">
        <f t="shared" si="9"/>
        <v>60.055000000000007</v>
      </c>
      <c r="G313" s="33"/>
      <c r="H313" s="33"/>
      <c r="I313" s="33"/>
      <c r="J313" s="33"/>
      <c r="K313" s="33"/>
      <c r="L313" s="33"/>
      <c r="M313" s="33"/>
      <c r="N313" s="33"/>
    </row>
    <row r="314" spans="1:14" x14ac:dyDescent="0.15">
      <c r="A314" s="30">
        <v>204</v>
      </c>
      <c r="B314" s="31">
        <f t="shared" si="8"/>
        <v>399.2</v>
      </c>
      <c r="D314" s="49">
        <v>1.1838E-2</v>
      </c>
      <c r="E314" s="15"/>
      <c r="F314" s="33">
        <f t="shared" si="9"/>
        <v>59.19</v>
      </c>
      <c r="G314" s="33"/>
      <c r="H314" s="33"/>
      <c r="I314" s="33"/>
      <c r="J314" s="33"/>
      <c r="K314" s="33"/>
      <c r="L314" s="33"/>
      <c r="M314" s="33"/>
      <c r="N314" s="33"/>
    </row>
    <row r="315" spans="1:14" x14ac:dyDescent="0.15">
      <c r="A315" s="30">
        <v>205</v>
      </c>
      <c r="B315" s="31">
        <f t="shared" si="8"/>
        <v>401</v>
      </c>
      <c r="D315" s="49">
        <v>1.1668E-2</v>
      </c>
      <c r="E315" s="15"/>
      <c r="F315" s="33">
        <f t="shared" si="9"/>
        <v>58.339999999999996</v>
      </c>
      <c r="G315" s="33"/>
      <c r="H315" s="33"/>
      <c r="I315" s="33"/>
      <c r="J315" s="33"/>
      <c r="K315" s="33"/>
      <c r="L315" s="33"/>
      <c r="M315" s="33"/>
      <c r="N315" s="33"/>
    </row>
    <row r="316" spans="1:14" x14ac:dyDescent="0.15">
      <c r="A316" s="30">
        <v>206</v>
      </c>
      <c r="B316" s="31">
        <f t="shared" si="8"/>
        <v>402.8</v>
      </c>
      <c r="D316" s="49">
        <v>1.1501000000000001E-2</v>
      </c>
      <c r="E316" s="15"/>
      <c r="F316" s="33">
        <f t="shared" si="9"/>
        <v>57.505000000000003</v>
      </c>
      <c r="G316" s="33"/>
      <c r="H316" s="33"/>
      <c r="I316" s="33"/>
      <c r="J316" s="33"/>
      <c r="K316" s="33"/>
      <c r="L316" s="33"/>
      <c r="M316" s="33"/>
      <c r="N316" s="33"/>
    </row>
    <row r="317" spans="1:14" x14ac:dyDescent="0.15">
      <c r="A317" s="30">
        <v>207</v>
      </c>
      <c r="B317" s="31">
        <f t="shared" si="8"/>
        <v>404.6</v>
      </c>
      <c r="D317" s="49">
        <v>1.1338000000000001E-2</v>
      </c>
      <c r="E317" s="15"/>
      <c r="F317" s="33">
        <f t="shared" si="9"/>
        <v>56.690000000000005</v>
      </c>
      <c r="G317" s="33"/>
      <c r="H317" s="33"/>
      <c r="I317" s="33"/>
      <c r="J317" s="33"/>
      <c r="K317" s="33"/>
      <c r="L317" s="33"/>
      <c r="M317" s="33"/>
      <c r="N317" s="33"/>
    </row>
    <row r="318" spans="1:14" x14ac:dyDescent="0.15">
      <c r="A318" s="30">
        <v>208</v>
      </c>
      <c r="B318" s="31">
        <f t="shared" si="8"/>
        <v>406.4</v>
      </c>
      <c r="D318" s="49">
        <v>1.1176999999999999E-2</v>
      </c>
      <c r="E318" s="15"/>
      <c r="F318" s="33">
        <f t="shared" si="9"/>
        <v>55.884999999999998</v>
      </c>
      <c r="G318" s="33"/>
      <c r="H318" s="33"/>
      <c r="I318" s="33"/>
      <c r="J318" s="33"/>
      <c r="K318" s="33"/>
      <c r="L318" s="33"/>
      <c r="M318" s="33"/>
      <c r="N318" s="33"/>
    </row>
    <row r="319" spans="1:14" x14ac:dyDescent="0.15">
      <c r="A319" s="30">
        <v>209</v>
      </c>
      <c r="B319" s="31">
        <f t="shared" si="8"/>
        <v>408.2</v>
      </c>
      <c r="D319" s="49">
        <v>1.1018999999999999E-2</v>
      </c>
      <c r="E319" s="15"/>
      <c r="F319" s="33">
        <f t="shared" si="9"/>
        <v>55.094999999999999</v>
      </c>
      <c r="G319" s="33"/>
      <c r="H319" s="33"/>
      <c r="I319" s="33"/>
      <c r="J319" s="33"/>
      <c r="K319" s="33"/>
      <c r="L319" s="33"/>
      <c r="M319" s="33"/>
      <c r="N319" s="33"/>
    </row>
    <row r="320" spans="1:14" x14ac:dyDescent="0.15">
      <c r="A320" s="30">
        <v>210</v>
      </c>
      <c r="B320" s="31">
        <f t="shared" si="8"/>
        <v>410</v>
      </c>
      <c r="D320" s="49">
        <v>1.0864E-2</v>
      </c>
      <c r="E320" s="15"/>
      <c r="F320" s="33">
        <f t="shared" si="9"/>
        <v>54.32</v>
      </c>
      <c r="G320" s="33"/>
      <c r="H320" s="33"/>
      <c r="I320" s="33"/>
      <c r="J320" s="33"/>
      <c r="K320" s="33"/>
      <c r="L320" s="33"/>
      <c r="M320" s="33"/>
      <c r="N320" s="33"/>
    </row>
    <row r="321" spans="1:14" x14ac:dyDescent="0.15">
      <c r="A321" s="30">
        <v>211</v>
      </c>
      <c r="B321" s="31">
        <f t="shared" si="8"/>
        <v>411.8</v>
      </c>
      <c r="D321" s="49">
        <v>1.0711999999999999E-2</v>
      </c>
      <c r="E321" s="15"/>
      <c r="F321" s="33">
        <f t="shared" si="9"/>
        <v>53.559999999999995</v>
      </c>
      <c r="G321" s="33"/>
      <c r="H321" s="33"/>
      <c r="I321" s="33"/>
      <c r="J321" s="33"/>
      <c r="K321" s="33"/>
      <c r="L321" s="33"/>
      <c r="M321" s="33"/>
      <c r="N321" s="33"/>
    </row>
    <row r="322" spans="1:14" x14ac:dyDescent="0.15">
      <c r="A322" s="30">
        <v>212</v>
      </c>
      <c r="B322" s="31">
        <f t="shared" si="8"/>
        <v>413.6</v>
      </c>
      <c r="D322" s="49">
        <v>1.0562999999999999E-2</v>
      </c>
      <c r="E322" s="15"/>
      <c r="F322" s="33">
        <f t="shared" si="9"/>
        <v>52.814999999999998</v>
      </c>
      <c r="G322" s="33"/>
      <c r="H322" s="33"/>
      <c r="I322" s="33"/>
      <c r="J322" s="33"/>
      <c r="K322" s="33"/>
      <c r="L322" s="33"/>
      <c r="M322" s="33"/>
      <c r="N322" s="33"/>
    </row>
    <row r="323" spans="1:14" x14ac:dyDescent="0.15">
      <c r="A323" s="30">
        <v>213</v>
      </c>
      <c r="B323" s="31">
        <f t="shared" si="8"/>
        <v>415.4</v>
      </c>
      <c r="D323" s="49">
        <v>1.0416E-2</v>
      </c>
      <c r="E323" s="15"/>
      <c r="F323" s="33">
        <f t="shared" si="9"/>
        <v>52.08</v>
      </c>
      <c r="G323" s="33"/>
      <c r="H323" s="33"/>
      <c r="I323" s="33"/>
      <c r="J323" s="33"/>
      <c r="K323" s="33"/>
      <c r="L323" s="33"/>
      <c r="M323" s="33"/>
      <c r="N323" s="33"/>
    </row>
    <row r="324" spans="1:14" x14ac:dyDescent="0.15">
      <c r="A324" s="30">
        <v>214</v>
      </c>
      <c r="B324" s="31">
        <f t="shared" si="8"/>
        <v>417.2</v>
      </c>
      <c r="D324" s="49">
        <v>1.0272E-2</v>
      </c>
      <c r="E324" s="15"/>
      <c r="F324" s="33">
        <f t="shared" si="9"/>
        <v>51.36</v>
      </c>
      <c r="G324" s="33"/>
      <c r="H324" s="33"/>
      <c r="I324" s="33"/>
      <c r="J324" s="33"/>
      <c r="K324" s="33"/>
      <c r="L324" s="33"/>
      <c r="M324" s="33"/>
      <c r="N324" s="33"/>
    </row>
    <row r="325" spans="1:14" x14ac:dyDescent="0.15">
      <c r="A325" s="30">
        <v>215</v>
      </c>
      <c r="B325" s="31">
        <f t="shared" si="8"/>
        <v>419</v>
      </c>
      <c r="D325" s="49">
        <v>1.013E-2</v>
      </c>
      <c r="E325" s="15"/>
      <c r="F325" s="33">
        <f t="shared" si="9"/>
        <v>50.65</v>
      </c>
      <c r="G325" s="33"/>
      <c r="H325" s="33"/>
      <c r="I325" s="33"/>
      <c r="J325" s="33"/>
      <c r="K325" s="33"/>
      <c r="L325" s="33"/>
      <c r="M325" s="33"/>
      <c r="N325" s="33"/>
    </row>
    <row r="326" spans="1:14" x14ac:dyDescent="0.15">
      <c r="A326" s="30">
        <v>216</v>
      </c>
      <c r="B326" s="31">
        <f t="shared" si="8"/>
        <v>420.8</v>
      </c>
      <c r="D326" s="49">
        <v>9.9909999999999999E-3</v>
      </c>
      <c r="E326" s="15"/>
      <c r="F326" s="33">
        <f t="shared" si="9"/>
        <v>49.954999999999998</v>
      </c>
      <c r="G326" s="33"/>
      <c r="H326" s="33"/>
      <c r="I326" s="33"/>
      <c r="J326" s="33"/>
      <c r="K326" s="33"/>
      <c r="L326" s="33"/>
      <c r="M326" s="33"/>
      <c r="N326" s="33"/>
    </row>
    <row r="327" spans="1:14" x14ac:dyDescent="0.15">
      <c r="A327" s="30">
        <v>217</v>
      </c>
      <c r="B327" s="31">
        <f t="shared" si="8"/>
        <v>422.6</v>
      </c>
      <c r="D327" s="49">
        <v>9.8539999999999999E-3</v>
      </c>
      <c r="E327" s="15"/>
      <c r="F327" s="33">
        <f t="shared" si="9"/>
        <v>49.269999999999996</v>
      </c>
      <c r="G327" s="33"/>
      <c r="H327" s="33"/>
      <c r="I327" s="33"/>
      <c r="J327" s="33"/>
      <c r="K327" s="33"/>
      <c r="L327" s="33"/>
      <c r="M327" s="33"/>
      <c r="N327" s="33"/>
    </row>
    <row r="328" spans="1:14" x14ac:dyDescent="0.15">
      <c r="A328" s="30">
        <v>218</v>
      </c>
      <c r="B328" s="31">
        <f t="shared" si="8"/>
        <v>424.4</v>
      </c>
      <c r="D328" s="49">
        <v>9.7199999999999995E-3</v>
      </c>
      <c r="E328" s="15"/>
      <c r="F328" s="33">
        <f t="shared" si="9"/>
        <v>48.599999999999994</v>
      </c>
      <c r="G328" s="33"/>
      <c r="H328" s="33"/>
      <c r="I328" s="33"/>
      <c r="J328" s="33"/>
      <c r="K328" s="33"/>
      <c r="L328" s="33"/>
      <c r="M328" s="33"/>
      <c r="N328" s="33"/>
    </row>
    <row r="329" spans="1:14" x14ac:dyDescent="0.15">
      <c r="A329" s="30">
        <v>219</v>
      </c>
      <c r="B329" s="31">
        <f t="shared" si="8"/>
        <v>426.2</v>
      </c>
      <c r="D329" s="49">
        <v>9.5879999999999993E-3</v>
      </c>
      <c r="E329" s="15"/>
      <c r="F329" s="33">
        <f t="shared" si="9"/>
        <v>47.94</v>
      </c>
      <c r="G329" s="33"/>
      <c r="H329" s="33"/>
      <c r="I329" s="33"/>
      <c r="J329" s="33"/>
      <c r="K329" s="33"/>
      <c r="L329" s="33"/>
      <c r="M329" s="33"/>
      <c r="N329" s="33"/>
    </row>
    <row r="330" spans="1:14" x14ac:dyDescent="0.15">
      <c r="A330" s="30">
        <v>220</v>
      </c>
      <c r="B330" s="31">
        <f t="shared" si="8"/>
        <v>428</v>
      </c>
      <c r="D330" s="49">
        <v>9.4579999999999994E-3</v>
      </c>
      <c r="E330" s="15"/>
      <c r="F330" s="33">
        <f t="shared" si="9"/>
        <v>47.29</v>
      </c>
      <c r="G330" s="33"/>
      <c r="H330" s="33"/>
      <c r="I330" s="33"/>
      <c r="J330" s="33"/>
      <c r="K330" s="33"/>
      <c r="L330" s="33"/>
      <c r="M330" s="33"/>
      <c r="N330" s="33"/>
    </row>
    <row r="331" spans="1:14" x14ac:dyDescent="0.15">
      <c r="A331" s="30">
        <v>221</v>
      </c>
      <c r="B331" s="31">
        <f t="shared" si="8"/>
        <v>429.8</v>
      </c>
      <c r="D331" s="49">
        <v>9.3299999999999998E-3</v>
      </c>
      <c r="E331" s="15"/>
      <c r="F331" s="33">
        <f t="shared" si="9"/>
        <v>46.65</v>
      </c>
      <c r="G331" s="33"/>
      <c r="H331" s="33"/>
      <c r="I331" s="33"/>
      <c r="J331" s="33"/>
      <c r="K331" s="33"/>
      <c r="L331" s="33"/>
      <c r="M331" s="33"/>
      <c r="N331" s="33"/>
    </row>
    <row r="332" spans="1:14" x14ac:dyDescent="0.15">
      <c r="A332" s="30">
        <v>222</v>
      </c>
      <c r="B332" s="31">
        <f t="shared" si="8"/>
        <v>431.6</v>
      </c>
      <c r="D332" s="49">
        <v>9.2040000000000004E-3</v>
      </c>
      <c r="E332" s="15"/>
      <c r="F332" s="33">
        <f t="shared" si="9"/>
        <v>46.02</v>
      </c>
      <c r="G332" s="33"/>
      <c r="H332" s="33"/>
      <c r="I332" s="33"/>
      <c r="J332" s="33"/>
      <c r="K332" s="33"/>
      <c r="L332" s="33"/>
      <c r="M332" s="33"/>
      <c r="N332" s="33"/>
    </row>
    <row r="333" spans="1:14" x14ac:dyDescent="0.15">
      <c r="A333" s="30">
        <v>223</v>
      </c>
      <c r="B333" s="31">
        <f t="shared" si="8"/>
        <v>433.4</v>
      </c>
      <c r="D333" s="49">
        <v>9.0810000000000005E-3</v>
      </c>
      <c r="E333" s="15"/>
      <c r="F333" s="33">
        <f t="shared" si="9"/>
        <v>45.405000000000001</v>
      </c>
      <c r="G333" s="33"/>
      <c r="H333" s="33"/>
      <c r="I333" s="33"/>
      <c r="J333" s="33"/>
      <c r="K333" s="33"/>
      <c r="L333" s="33"/>
      <c r="M333" s="33"/>
      <c r="N333" s="33"/>
    </row>
    <row r="334" spans="1:14" x14ac:dyDescent="0.15">
      <c r="A334" s="30">
        <v>224</v>
      </c>
      <c r="B334" s="31">
        <f t="shared" si="8"/>
        <v>435.2</v>
      </c>
      <c r="D334" s="49">
        <v>8.9589999999999999E-3</v>
      </c>
      <c r="E334" s="15"/>
      <c r="F334" s="33">
        <f t="shared" si="9"/>
        <v>44.795000000000002</v>
      </c>
      <c r="G334" s="33"/>
      <c r="H334" s="33"/>
      <c r="I334" s="33"/>
      <c r="J334" s="33"/>
      <c r="K334" s="33"/>
      <c r="L334" s="33"/>
      <c r="M334" s="33"/>
      <c r="N334" s="33"/>
    </row>
    <row r="335" spans="1:14" x14ac:dyDescent="0.15">
      <c r="A335" s="30">
        <v>225</v>
      </c>
      <c r="B335" s="31">
        <f t="shared" si="8"/>
        <v>437</v>
      </c>
      <c r="D335" s="49">
        <v>8.8400000000000006E-3</v>
      </c>
      <c r="E335" s="15"/>
      <c r="F335" s="33">
        <f t="shared" si="9"/>
        <v>44.2</v>
      </c>
      <c r="G335" s="33"/>
      <c r="H335" s="33"/>
      <c r="I335" s="33"/>
      <c r="J335" s="33"/>
      <c r="K335" s="33"/>
      <c r="L335" s="33"/>
      <c r="M335" s="33"/>
      <c r="N335" s="33"/>
    </row>
    <row r="336" spans="1:14" x14ac:dyDescent="0.15">
      <c r="A336" s="30">
        <v>226</v>
      </c>
      <c r="B336" s="31">
        <f t="shared" si="8"/>
        <v>438.8</v>
      </c>
      <c r="D336" s="49">
        <v>8.7220000000000006E-3</v>
      </c>
      <c r="E336" s="15"/>
      <c r="F336" s="33">
        <f t="shared" si="9"/>
        <v>43.61</v>
      </c>
      <c r="G336" s="33"/>
      <c r="H336" s="33"/>
      <c r="I336" s="33"/>
      <c r="J336" s="33"/>
      <c r="K336" s="33"/>
      <c r="L336" s="33"/>
      <c r="M336" s="33"/>
      <c r="N336" s="33"/>
    </row>
    <row r="337" spans="1:14" x14ac:dyDescent="0.15">
      <c r="A337" s="30">
        <v>227</v>
      </c>
      <c r="B337" s="31">
        <f t="shared" si="8"/>
        <v>440.6</v>
      </c>
      <c r="D337" s="49">
        <v>8.6070000000000001E-3</v>
      </c>
      <c r="E337" s="15"/>
      <c r="F337" s="33">
        <f t="shared" si="9"/>
        <v>43.035000000000004</v>
      </c>
      <c r="G337" s="33"/>
      <c r="H337" s="33"/>
      <c r="I337" s="33"/>
      <c r="J337" s="33"/>
      <c r="K337" s="33"/>
      <c r="L337" s="33"/>
      <c r="M337" s="33"/>
      <c r="N337" s="33"/>
    </row>
    <row r="338" spans="1:14" x14ac:dyDescent="0.15">
      <c r="A338" s="30">
        <v>228</v>
      </c>
      <c r="B338" s="31">
        <f t="shared" si="8"/>
        <v>442.4</v>
      </c>
      <c r="D338" s="49">
        <v>8.4930000000000005E-3</v>
      </c>
      <c r="E338" s="15"/>
      <c r="F338" s="33">
        <f t="shared" si="9"/>
        <v>42.465000000000003</v>
      </c>
      <c r="G338" s="33"/>
      <c r="H338" s="33"/>
      <c r="I338" s="33"/>
      <c r="J338" s="33"/>
      <c r="K338" s="33"/>
      <c r="L338" s="33"/>
      <c r="M338" s="33"/>
      <c r="N338" s="33"/>
    </row>
    <row r="339" spans="1:14" x14ac:dyDescent="0.15">
      <c r="A339" s="30">
        <v>229</v>
      </c>
      <c r="B339" s="31">
        <f t="shared" si="8"/>
        <v>444.2</v>
      </c>
      <c r="D339" s="49">
        <v>8.3809999999999996E-3</v>
      </c>
      <c r="E339" s="15"/>
      <c r="F339" s="33">
        <f t="shared" si="9"/>
        <v>41.905000000000001</v>
      </c>
      <c r="G339" s="33"/>
      <c r="H339" s="33"/>
      <c r="I339" s="33"/>
      <c r="J339" s="33"/>
      <c r="K339" s="33"/>
      <c r="L339" s="33"/>
      <c r="M339" s="33"/>
      <c r="N339" s="33"/>
    </row>
    <row r="340" spans="1:14" x14ac:dyDescent="0.15">
      <c r="A340" s="30">
        <v>230</v>
      </c>
      <c r="B340" s="31">
        <f t="shared" si="8"/>
        <v>446</v>
      </c>
      <c r="D340" s="49">
        <v>8.2710000000000006E-3</v>
      </c>
      <c r="E340" s="15"/>
      <c r="F340" s="33">
        <f t="shared" si="9"/>
        <v>41.355000000000004</v>
      </c>
      <c r="G340" s="33"/>
      <c r="H340" s="33"/>
      <c r="I340" s="33"/>
      <c r="J340" s="33"/>
      <c r="K340" s="33"/>
      <c r="L340" s="33"/>
      <c r="M340" s="33"/>
      <c r="N340" s="33"/>
    </row>
    <row r="341" spans="1:14" x14ac:dyDescent="0.15">
      <c r="A341" s="30">
        <v>231</v>
      </c>
      <c r="B341" s="31">
        <f t="shared" si="8"/>
        <v>447.8</v>
      </c>
      <c r="D341" s="49">
        <v>8.1620000000000009E-3</v>
      </c>
      <c r="E341" s="15"/>
      <c r="F341" s="33">
        <f t="shared" si="9"/>
        <v>40.81</v>
      </c>
      <c r="G341" s="33"/>
      <c r="H341" s="33"/>
      <c r="I341" s="33"/>
      <c r="J341" s="33"/>
      <c r="K341" s="33"/>
      <c r="L341" s="33"/>
      <c r="M341" s="33"/>
      <c r="N341" s="33"/>
    </row>
    <row r="342" spans="1:14" x14ac:dyDescent="0.15">
      <c r="A342" s="30">
        <v>232</v>
      </c>
      <c r="B342" s="31">
        <f t="shared" si="8"/>
        <v>449.6</v>
      </c>
      <c r="D342" s="49">
        <v>8.0560000000000007E-3</v>
      </c>
      <c r="E342" s="15"/>
      <c r="F342" s="33">
        <f t="shared" si="9"/>
        <v>40.28</v>
      </c>
      <c r="G342" s="33"/>
      <c r="H342" s="33"/>
      <c r="I342" s="33"/>
      <c r="J342" s="33"/>
      <c r="K342" s="33"/>
      <c r="L342" s="33"/>
      <c r="M342" s="33"/>
      <c r="N342" s="33"/>
    </row>
    <row r="343" spans="1:14" x14ac:dyDescent="0.15">
      <c r="A343" s="30">
        <v>233</v>
      </c>
      <c r="B343" s="31">
        <f t="shared" si="8"/>
        <v>451.4</v>
      </c>
      <c r="D343" s="49">
        <v>7.9509999999999997E-3</v>
      </c>
      <c r="E343" s="15"/>
      <c r="F343" s="33">
        <f t="shared" si="9"/>
        <v>39.754999999999995</v>
      </c>
      <c r="G343" s="33"/>
      <c r="H343" s="33"/>
      <c r="I343" s="33"/>
      <c r="J343" s="33"/>
      <c r="K343" s="33"/>
      <c r="L343" s="33"/>
      <c r="M343" s="33"/>
      <c r="N343" s="33"/>
    </row>
    <row r="344" spans="1:14" x14ac:dyDescent="0.15">
      <c r="A344" s="30">
        <v>234</v>
      </c>
      <c r="B344" s="31">
        <f t="shared" si="8"/>
        <v>453.2</v>
      </c>
      <c r="D344" s="49">
        <v>7.8469999999999998E-3</v>
      </c>
      <c r="E344" s="15"/>
      <c r="F344" s="33">
        <f t="shared" si="9"/>
        <v>39.234999999999999</v>
      </c>
      <c r="G344" s="33"/>
      <c r="H344" s="33"/>
      <c r="I344" s="33"/>
      <c r="J344" s="33"/>
      <c r="K344" s="33"/>
      <c r="L344" s="33"/>
      <c r="M344" s="33"/>
      <c r="N344" s="33"/>
    </row>
    <row r="345" spans="1:14" x14ac:dyDescent="0.15">
      <c r="A345" s="30">
        <v>235</v>
      </c>
      <c r="B345" s="31">
        <f t="shared" si="8"/>
        <v>455</v>
      </c>
      <c r="D345" s="49">
        <v>7.7460000000000003E-3</v>
      </c>
      <c r="E345" s="15"/>
      <c r="F345" s="33">
        <f t="shared" si="9"/>
        <v>38.730000000000004</v>
      </c>
      <c r="G345" s="33"/>
      <c r="H345" s="33"/>
      <c r="I345" s="33"/>
      <c r="J345" s="33"/>
      <c r="K345" s="33"/>
      <c r="L345" s="33"/>
      <c r="M345" s="33"/>
      <c r="N345" s="33"/>
    </row>
    <row r="346" spans="1:14" x14ac:dyDescent="0.15">
      <c r="A346" s="30">
        <v>236</v>
      </c>
      <c r="B346" s="31">
        <f t="shared" si="8"/>
        <v>456.8</v>
      </c>
      <c r="D346" s="49">
        <v>7.6449999999999999E-3</v>
      </c>
      <c r="E346" s="15"/>
      <c r="F346" s="33">
        <f t="shared" si="9"/>
        <v>38.225000000000001</v>
      </c>
      <c r="G346" s="33"/>
      <c r="H346" s="33"/>
      <c r="I346" s="33"/>
      <c r="J346" s="33"/>
      <c r="K346" s="33"/>
      <c r="L346" s="33"/>
      <c r="M346" s="33"/>
      <c r="N346" s="33"/>
    </row>
    <row r="347" spans="1:14" x14ac:dyDescent="0.15">
      <c r="A347" s="30">
        <v>237</v>
      </c>
      <c r="B347" s="31">
        <f t="shared" si="8"/>
        <v>458.6</v>
      </c>
      <c r="D347" s="49">
        <v>7.5469999999999999E-3</v>
      </c>
      <c r="E347" s="15"/>
      <c r="F347" s="33">
        <f t="shared" si="9"/>
        <v>37.734999999999999</v>
      </c>
      <c r="G347" s="33"/>
      <c r="H347" s="33"/>
      <c r="I347" s="33"/>
      <c r="J347" s="33"/>
      <c r="K347" s="33"/>
      <c r="L347" s="33"/>
      <c r="M347" s="33"/>
      <c r="N347" s="33"/>
    </row>
    <row r="348" spans="1:14" x14ac:dyDescent="0.15">
      <c r="A348" s="30">
        <v>238</v>
      </c>
      <c r="B348" s="31">
        <f t="shared" si="8"/>
        <v>460.4</v>
      </c>
      <c r="D348" s="49">
        <v>7.45E-3</v>
      </c>
      <c r="E348" s="15"/>
      <c r="F348" s="33">
        <f t="shared" si="9"/>
        <v>37.25</v>
      </c>
      <c r="G348" s="33"/>
      <c r="H348" s="33"/>
      <c r="I348" s="33"/>
      <c r="J348" s="33"/>
      <c r="K348" s="33"/>
      <c r="L348" s="33"/>
      <c r="M348" s="33"/>
      <c r="N348" s="33"/>
    </row>
    <row r="349" spans="1:14" x14ac:dyDescent="0.15">
      <c r="A349" s="30">
        <v>239</v>
      </c>
      <c r="B349" s="31">
        <f t="shared" si="8"/>
        <v>462.2</v>
      </c>
      <c r="D349" s="49">
        <v>7.3540000000000003E-3</v>
      </c>
      <c r="E349" s="15"/>
      <c r="F349" s="33">
        <f t="shared" si="9"/>
        <v>36.770000000000003</v>
      </c>
      <c r="G349" s="33"/>
      <c r="H349" s="33"/>
      <c r="I349" s="33"/>
      <c r="J349" s="33"/>
      <c r="K349" s="33"/>
      <c r="L349" s="33"/>
      <c r="M349" s="33"/>
      <c r="N349" s="33"/>
    </row>
    <row r="350" spans="1:14" x14ac:dyDescent="0.15">
      <c r="A350" s="30">
        <v>240</v>
      </c>
      <c r="B350" s="31">
        <f t="shared" si="8"/>
        <v>464</v>
      </c>
      <c r="D350" s="49">
        <v>7.26E-3</v>
      </c>
      <c r="E350" s="15"/>
      <c r="F350" s="33">
        <f t="shared" si="9"/>
        <v>36.299999999999997</v>
      </c>
      <c r="G350" s="33"/>
      <c r="H350" s="33"/>
      <c r="I350" s="33"/>
      <c r="J350" s="33"/>
      <c r="K350" s="33"/>
      <c r="L350" s="33"/>
      <c r="M350" s="33"/>
      <c r="N350" s="33"/>
    </row>
    <row r="351" spans="1:14" x14ac:dyDescent="0.15">
      <c r="A351" s="30">
        <v>241</v>
      </c>
      <c r="B351" s="31">
        <f t="shared" ref="B351:B410" si="10">A351*9/5+32</f>
        <v>465.8</v>
      </c>
      <c r="D351" s="49">
        <v>7.1669999999999998E-3</v>
      </c>
      <c r="E351" s="15"/>
      <c r="F351" s="33">
        <f t="shared" ref="F351:F410" si="11">D351*5000</f>
        <v>35.835000000000001</v>
      </c>
      <c r="G351" s="33"/>
      <c r="H351" s="33"/>
      <c r="I351" s="33"/>
      <c r="J351" s="33"/>
      <c r="K351" s="33"/>
      <c r="L351" s="33"/>
      <c r="M351" s="33"/>
      <c r="N351" s="33"/>
    </row>
    <row r="352" spans="1:14" x14ac:dyDescent="0.15">
      <c r="A352" s="30">
        <v>242</v>
      </c>
      <c r="B352" s="31">
        <f t="shared" si="10"/>
        <v>467.6</v>
      </c>
      <c r="D352" s="49">
        <v>7.0759999999999998E-3</v>
      </c>
      <c r="E352" s="15"/>
      <c r="F352" s="33">
        <f t="shared" si="11"/>
        <v>35.380000000000003</v>
      </c>
      <c r="G352" s="33"/>
      <c r="H352" s="33"/>
      <c r="I352" s="33"/>
      <c r="J352" s="33"/>
      <c r="K352" s="33"/>
      <c r="L352" s="33"/>
      <c r="M352" s="33"/>
      <c r="N352" s="33"/>
    </row>
    <row r="353" spans="1:14" x14ac:dyDescent="0.15">
      <c r="A353" s="30">
        <v>243</v>
      </c>
      <c r="B353" s="31">
        <f t="shared" si="10"/>
        <v>469.4</v>
      </c>
      <c r="D353" s="49">
        <v>6.986E-3</v>
      </c>
      <c r="E353" s="15"/>
      <c r="F353" s="33">
        <f t="shared" si="11"/>
        <v>34.93</v>
      </c>
      <c r="G353" s="33"/>
      <c r="H353" s="33"/>
      <c r="I353" s="33"/>
      <c r="J353" s="33"/>
      <c r="K353" s="33"/>
      <c r="L353" s="33"/>
      <c r="M353" s="33"/>
      <c r="N353" s="33"/>
    </row>
    <row r="354" spans="1:14" x14ac:dyDescent="0.15">
      <c r="A354" s="30">
        <v>244</v>
      </c>
      <c r="B354" s="31">
        <f t="shared" si="10"/>
        <v>471.2</v>
      </c>
      <c r="D354" s="49">
        <v>6.8970000000000004E-3</v>
      </c>
      <c r="E354" s="15"/>
      <c r="F354" s="33">
        <f t="shared" si="11"/>
        <v>34.484999999999999</v>
      </c>
      <c r="G354" s="33"/>
      <c r="H354" s="33"/>
      <c r="I354" s="33"/>
      <c r="J354" s="33"/>
      <c r="K354" s="33"/>
      <c r="L354" s="33"/>
      <c r="M354" s="33"/>
      <c r="N354" s="33"/>
    </row>
    <row r="355" spans="1:14" x14ac:dyDescent="0.15">
      <c r="A355" s="30">
        <v>245</v>
      </c>
      <c r="B355" s="31">
        <f t="shared" si="10"/>
        <v>473</v>
      </c>
      <c r="D355" s="49">
        <v>6.8100000000000001E-3</v>
      </c>
      <c r="E355" s="15"/>
      <c r="F355" s="33">
        <f t="shared" si="11"/>
        <v>34.049999999999997</v>
      </c>
      <c r="G355" s="33"/>
      <c r="H355" s="33"/>
      <c r="I355" s="33"/>
      <c r="J355" s="33"/>
      <c r="K355" s="33"/>
      <c r="L355" s="33"/>
      <c r="M355" s="33"/>
      <c r="N355" s="33"/>
    </row>
    <row r="356" spans="1:14" x14ac:dyDescent="0.15">
      <c r="A356" s="30">
        <v>246</v>
      </c>
      <c r="B356" s="31">
        <f t="shared" si="10"/>
        <v>474.8</v>
      </c>
      <c r="D356" s="49">
        <v>6.7239999999999999E-3</v>
      </c>
      <c r="E356" s="15"/>
      <c r="F356" s="33">
        <f t="shared" si="11"/>
        <v>33.619999999999997</v>
      </c>
      <c r="G356" s="33"/>
      <c r="H356" s="33"/>
      <c r="I356" s="33"/>
      <c r="J356" s="33"/>
      <c r="K356" s="33"/>
      <c r="L356" s="33"/>
      <c r="M356" s="33"/>
      <c r="N356" s="33"/>
    </row>
    <row r="357" spans="1:14" x14ac:dyDescent="0.15">
      <c r="A357" s="30">
        <v>247</v>
      </c>
      <c r="B357" s="31">
        <f t="shared" si="10"/>
        <v>476.6</v>
      </c>
      <c r="D357" s="49">
        <v>6.6400000000000001E-3</v>
      </c>
      <c r="E357" s="15"/>
      <c r="F357" s="33">
        <f t="shared" si="11"/>
        <v>33.200000000000003</v>
      </c>
      <c r="G357" s="33"/>
      <c r="H357" s="33"/>
      <c r="I357" s="33"/>
      <c r="J357" s="33"/>
      <c r="K357" s="33"/>
      <c r="L357" s="33"/>
      <c r="M357" s="33"/>
      <c r="N357" s="33"/>
    </row>
    <row r="358" spans="1:14" x14ac:dyDescent="0.15">
      <c r="A358" s="30">
        <v>248</v>
      </c>
      <c r="B358" s="31">
        <f t="shared" si="10"/>
        <v>478.4</v>
      </c>
      <c r="D358" s="49">
        <v>6.5560000000000002E-3</v>
      </c>
      <c r="E358" s="15"/>
      <c r="F358" s="33">
        <f t="shared" si="11"/>
        <v>32.78</v>
      </c>
      <c r="G358" s="33"/>
      <c r="H358" s="33"/>
      <c r="I358" s="33"/>
      <c r="J358" s="33"/>
      <c r="K358" s="33"/>
      <c r="L358" s="33"/>
      <c r="M358" s="33"/>
      <c r="N358" s="33"/>
    </row>
    <row r="359" spans="1:14" x14ac:dyDescent="0.15">
      <c r="A359" s="30">
        <v>249</v>
      </c>
      <c r="B359" s="31">
        <f t="shared" si="10"/>
        <v>480.2</v>
      </c>
      <c r="D359" s="49">
        <v>6.4739999999999997E-3</v>
      </c>
      <c r="E359" s="15"/>
      <c r="F359" s="33">
        <f t="shared" si="11"/>
        <v>32.369999999999997</v>
      </c>
      <c r="G359" s="33"/>
      <c r="H359" s="33"/>
      <c r="I359" s="33"/>
      <c r="J359" s="33"/>
      <c r="K359" s="33"/>
      <c r="L359" s="33"/>
      <c r="M359" s="33"/>
      <c r="N359" s="33"/>
    </row>
    <row r="360" spans="1:14" x14ac:dyDescent="0.15">
      <c r="A360" s="30">
        <v>250</v>
      </c>
      <c r="B360" s="31">
        <f t="shared" si="10"/>
        <v>482</v>
      </c>
      <c r="D360" s="49">
        <v>6.3930000000000002E-3</v>
      </c>
      <c r="E360" s="15"/>
      <c r="F360" s="33">
        <f t="shared" si="11"/>
        <v>31.965</v>
      </c>
      <c r="G360" s="33"/>
      <c r="H360" s="33"/>
      <c r="I360" s="33"/>
      <c r="J360" s="33"/>
      <c r="K360" s="33"/>
      <c r="L360" s="33"/>
      <c r="M360" s="33"/>
      <c r="N360" s="33"/>
    </row>
    <row r="361" spans="1:14" x14ac:dyDescent="0.15">
      <c r="A361" s="30">
        <v>251</v>
      </c>
      <c r="B361" s="31">
        <f t="shared" si="10"/>
        <v>483.8</v>
      </c>
      <c r="D361" s="49">
        <v>6.313E-3</v>
      </c>
      <c r="E361" s="15"/>
      <c r="F361" s="33">
        <f t="shared" si="11"/>
        <v>31.565000000000001</v>
      </c>
      <c r="G361" s="33"/>
      <c r="H361" s="33"/>
      <c r="I361" s="33"/>
      <c r="J361" s="33"/>
      <c r="K361" s="33"/>
      <c r="L361" s="33"/>
      <c r="M361" s="33"/>
      <c r="N361" s="33"/>
    </row>
    <row r="362" spans="1:14" x14ac:dyDescent="0.15">
      <c r="A362" s="30">
        <v>252</v>
      </c>
      <c r="B362" s="31">
        <f t="shared" si="10"/>
        <v>485.6</v>
      </c>
      <c r="D362" s="49">
        <v>6.234E-3</v>
      </c>
      <c r="E362" s="15"/>
      <c r="F362" s="33">
        <f t="shared" si="11"/>
        <v>31.169999999999998</v>
      </c>
      <c r="G362" s="33"/>
      <c r="H362" s="33"/>
      <c r="I362" s="33"/>
      <c r="J362" s="33"/>
      <c r="K362" s="33"/>
      <c r="L362" s="33"/>
      <c r="M362" s="33"/>
      <c r="N362" s="33"/>
    </row>
    <row r="363" spans="1:14" x14ac:dyDescent="0.15">
      <c r="A363" s="30">
        <v>253</v>
      </c>
      <c r="B363" s="31">
        <f t="shared" si="10"/>
        <v>487.4</v>
      </c>
      <c r="D363" s="49">
        <v>6.1570000000000001E-3</v>
      </c>
      <c r="E363" s="15"/>
      <c r="F363" s="33">
        <f t="shared" si="11"/>
        <v>30.785</v>
      </c>
      <c r="G363" s="33"/>
      <c r="H363" s="33"/>
      <c r="I363" s="33"/>
      <c r="J363" s="33"/>
      <c r="K363" s="33"/>
      <c r="L363" s="33"/>
      <c r="M363" s="33"/>
      <c r="N363" s="33"/>
    </row>
    <row r="364" spans="1:14" x14ac:dyDescent="0.15">
      <c r="A364" s="30">
        <v>254</v>
      </c>
      <c r="B364" s="31">
        <f t="shared" si="10"/>
        <v>489.2</v>
      </c>
      <c r="D364" s="49">
        <v>6.0800000000000003E-3</v>
      </c>
      <c r="E364" s="15"/>
      <c r="F364" s="33">
        <f t="shared" si="11"/>
        <v>30.400000000000002</v>
      </c>
      <c r="G364" s="33"/>
      <c r="H364" s="33"/>
      <c r="I364" s="33"/>
      <c r="J364" s="33"/>
      <c r="K364" s="33"/>
      <c r="L364" s="33"/>
      <c r="M364" s="33"/>
      <c r="N364" s="33"/>
    </row>
    <row r="365" spans="1:14" x14ac:dyDescent="0.15">
      <c r="A365" s="30">
        <v>255</v>
      </c>
      <c r="B365" s="31">
        <f t="shared" si="10"/>
        <v>491</v>
      </c>
      <c r="D365" s="49">
        <v>6.0049999999999999E-3</v>
      </c>
      <c r="E365" s="15"/>
      <c r="F365" s="33">
        <f t="shared" si="11"/>
        <v>30.024999999999999</v>
      </c>
      <c r="G365" s="33"/>
      <c r="H365" s="33"/>
      <c r="I365" s="33"/>
      <c r="J365" s="33"/>
      <c r="K365" s="33"/>
      <c r="L365" s="33"/>
      <c r="M365" s="33"/>
      <c r="N365" s="33"/>
    </row>
    <row r="366" spans="1:14" x14ac:dyDescent="0.15">
      <c r="A366" s="30">
        <v>256</v>
      </c>
      <c r="B366" s="31">
        <f t="shared" si="10"/>
        <v>492.8</v>
      </c>
      <c r="D366" s="49">
        <v>5.9309999999999996E-3</v>
      </c>
      <c r="E366" s="15"/>
      <c r="F366" s="33">
        <f t="shared" si="11"/>
        <v>29.654999999999998</v>
      </c>
      <c r="G366" s="33"/>
      <c r="H366" s="33"/>
      <c r="I366" s="33"/>
      <c r="J366" s="33"/>
      <c r="K366" s="33"/>
      <c r="L366" s="33"/>
      <c r="M366" s="33"/>
      <c r="N366" s="33"/>
    </row>
    <row r="367" spans="1:14" x14ac:dyDescent="0.15">
      <c r="A367" s="30">
        <v>257</v>
      </c>
      <c r="B367" s="31">
        <f t="shared" si="10"/>
        <v>494.6</v>
      </c>
      <c r="D367" s="49">
        <v>5.8580000000000004E-3</v>
      </c>
      <c r="E367" s="15"/>
      <c r="F367" s="33">
        <f t="shared" si="11"/>
        <v>29.290000000000003</v>
      </c>
      <c r="G367" s="33"/>
      <c r="H367" s="33"/>
      <c r="I367" s="33"/>
      <c r="J367" s="33"/>
      <c r="K367" s="33"/>
      <c r="L367" s="33"/>
      <c r="M367" s="33"/>
      <c r="N367" s="33"/>
    </row>
    <row r="368" spans="1:14" x14ac:dyDescent="0.15">
      <c r="A368" s="30">
        <v>258</v>
      </c>
      <c r="B368" s="31">
        <f t="shared" si="10"/>
        <v>496.4</v>
      </c>
      <c r="D368" s="49">
        <v>5.7850000000000002E-3</v>
      </c>
      <c r="E368" s="15"/>
      <c r="F368" s="33">
        <f t="shared" si="11"/>
        <v>28.925000000000001</v>
      </c>
      <c r="G368" s="33"/>
      <c r="H368" s="33"/>
      <c r="I368" s="33"/>
      <c r="J368" s="33"/>
      <c r="K368" s="33"/>
      <c r="L368" s="33"/>
      <c r="M368" s="33"/>
      <c r="N368" s="33"/>
    </row>
    <row r="369" spans="1:14" x14ac:dyDescent="0.15">
      <c r="A369" s="30">
        <v>259</v>
      </c>
      <c r="B369" s="31">
        <f t="shared" si="10"/>
        <v>498.2</v>
      </c>
      <c r="D369" s="49">
        <v>5.7140000000000003E-3</v>
      </c>
      <c r="E369" s="15"/>
      <c r="F369" s="33">
        <f t="shared" si="11"/>
        <v>28.57</v>
      </c>
      <c r="G369" s="33"/>
      <c r="H369" s="33"/>
      <c r="I369" s="33"/>
      <c r="J369" s="33"/>
      <c r="K369" s="33"/>
      <c r="L369" s="33"/>
      <c r="M369" s="33"/>
      <c r="N369" s="33"/>
    </row>
    <row r="370" spans="1:14" x14ac:dyDescent="0.15">
      <c r="A370" s="30">
        <v>260</v>
      </c>
      <c r="B370" s="31">
        <f t="shared" si="10"/>
        <v>500</v>
      </c>
      <c r="D370" s="49">
        <v>5.6439999999999997E-3</v>
      </c>
      <c r="E370" s="15"/>
      <c r="F370" s="33">
        <f t="shared" si="11"/>
        <v>28.22</v>
      </c>
      <c r="G370" s="33"/>
      <c r="H370" s="33"/>
      <c r="I370" s="33"/>
      <c r="J370" s="33"/>
      <c r="K370" s="33"/>
      <c r="L370" s="33"/>
      <c r="M370" s="33"/>
      <c r="N370" s="33"/>
    </row>
    <row r="371" spans="1:14" x14ac:dyDescent="0.15">
      <c r="A371" s="30">
        <v>261</v>
      </c>
      <c r="B371" s="31">
        <f t="shared" si="10"/>
        <v>501.8</v>
      </c>
      <c r="D371" s="49">
        <v>5.5750000000000001E-3</v>
      </c>
      <c r="E371" s="15"/>
      <c r="F371" s="33">
        <f t="shared" si="11"/>
        <v>27.875</v>
      </c>
      <c r="G371" s="33"/>
      <c r="H371" s="33"/>
      <c r="I371" s="33"/>
      <c r="J371" s="33"/>
      <c r="K371" s="33"/>
      <c r="L371" s="33"/>
      <c r="M371" s="33"/>
      <c r="N371" s="33"/>
    </row>
    <row r="372" spans="1:14" x14ac:dyDescent="0.15">
      <c r="A372" s="30">
        <v>262</v>
      </c>
      <c r="B372" s="31">
        <f t="shared" si="10"/>
        <v>503.6</v>
      </c>
      <c r="D372" s="49">
        <v>5.5069999999999997E-3</v>
      </c>
      <c r="E372" s="15"/>
      <c r="F372" s="33">
        <f t="shared" si="11"/>
        <v>27.535</v>
      </c>
      <c r="G372" s="33"/>
      <c r="H372" s="33"/>
      <c r="I372" s="33"/>
      <c r="J372" s="33"/>
      <c r="K372" s="33"/>
      <c r="L372" s="33"/>
      <c r="M372" s="33"/>
      <c r="N372" s="33"/>
    </row>
    <row r="373" spans="1:14" x14ac:dyDescent="0.15">
      <c r="A373" s="30">
        <v>263</v>
      </c>
      <c r="B373" s="31">
        <f t="shared" si="10"/>
        <v>505.4</v>
      </c>
      <c r="D373" s="49">
        <v>5.4400000000000004E-3</v>
      </c>
      <c r="E373" s="15"/>
      <c r="F373" s="33">
        <f t="shared" si="11"/>
        <v>27.200000000000003</v>
      </c>
      <c r="G373" s="33"/>
      <c r="H373" s="33"/>
      <c r="I373" s="33"/>
      <c r="J373" s="33"/>
      <c r="K373" s="33"/>
      <c r="L373" s="33"/>
      <c r="M373" s="33"/>
      <c r="N373" s="33"/>
    </row>
    <row r="374" spans="1:14" x14ac:dyDescent="0.15">
      <c r="A374" s="30">
        <v>264</v>
      </c>
      <c r="B374" s="31">
        <f t="shared" si="10"/>
        <v>507.2</v>
      </c>
      <c r="D374" s="49">
        <v>5.3730000000000002E-3</v>
      </c>
      <c r="E374" s="15"/>
      <c r="F374" s="33">
        <f t="shared" si="11"/>
        <v>26.865000000000002</v>
      </c>
      <c r="G374" s="33"/>
      <c r="H374" s="33"/>
      <c r="I374" s="33"/>
      <c r="J374" s="33"/>
      <c r="K374" s="33"/>
      <c r="L374" s="33"/>
      <c r="M374" s="33"/>
      <c r="N374" s="33"/>
    </row>
    <row r="375" spans="1:14" x14ac:dyDescent="0.15">
      <c r="A375" s="30">
        <v>265</v>
      </c>
      <c r="B375" s="31">
        <f t="shared" si="10"/>
        <v>509</v>
      </c>
      <c r="D375" s="49">
        <v>5.3080000000000002E-3</v>
      </c>
      <c r="E375" s="15"/>
      <c r="F375" s="33">
        <f t="shared" si="11"/>
        <v>26.540000000000003</v>
      </c>
      <c r="G375" s="33"/>
      <c r="H375" s="33"/>
      <c r="I375" s="33"/>
      <c r="J375" s="33"/>
      <c r="K375" s="33"/>
      <c r="L375" s="33"/>
      <c r="M375" s="33"/>
      <c r="N375" s="33"/>
    </row>
    <row r="376" spans="1:14" x14ac:dyDescent="0.15">
      <c r="A376" s="30">
        <v>266</v>
      </c>
      <c r="B376" s="31">
        <f t="shared" si="10"/>
        <v>510.8</v>
      </c>
      <c r="D376" s="49">
        <v>5.2440000000000004E-3</v>
      </c>
      <c r="E376" s="15"/>
      <c r="F376" s="33">
        <f t="shared" si="11"/>
        <v>26.220000000000002</v>
      </c>
      <c r="G376" s="33"/>
      <c r="H376" s="33"/>
      <c r="I376" s="33"/>
      <c r="J376" s="33"/>
      <c r="K376" s="33"/>
      <c r="L376" s="33"/>
      <c r="M376" s="33"/>
      <c r="N376" s="33"/>
    </row>
    <row r="377" spans="1:14" x14ac:dyDescent="0.15">
      <c r="A377" s="30">
        <v>267</v>
      </c>
      <c r="B377" s="31">
        <f t="shared" si="10"/>
        <v>512.6</v>
      </c>
      <c r="D377" s="49">
        <v>5.1799999999999997E-3</v>
      </c>
      <c r="E377" s="15"/>
      <c r="F377" s="33">
        <f t="shared" si="11"/>
        <v>25.9</v>
      </c>
      <c r="G377" s="33"/>
      <c r="H377" s="33"/>
      <c r="I377" s="33"/>
      <c r="J377" s="33"/>
      <c r="K377" s="33"/>
      <c r="L377" s="33"/>
      <c r="M377" s="33"/>
      <c r="N377" s="33"/>
    </row>
    <row r="378" spans="1:14" x14ac:dyDescent="0.15">
      <c r="A378" s="30">
        <v>268</v>
      </c>
      <c r="B378" s="31">
        <f t="shared" si="10"/>
        <v>514.4</v>
      </c>
      <c r="D378" s="49">
        <v>5.117E-3</v>
      </c>
      <c r="E378" s="15"/>
      <c r="F378" s="33">
        <f t="shared" si="11"/>
        <v>25.585000000000001</v>
      </c>
      <c r="G378" s="33"/>
      <c r="H378" s="33"/>
      <c r="I378" s="33"/>
      <c r="J378" s="33"/>
      <c r="K378" s="33"/>
      <c r="L378" s="33"/>
      <c r="M378" s="33"/>
      <c r="N378" s="33"/>
    </row>
    <row r="379" spans="1:14" x14ac:dyDescent="0.15">
      <c r="A379" s="30">
        <v>269</v>
      </c>
      <c r="B379" s="31">
        <f t="shared" si="10"/>
        <v>516.20000000000005</v>
      </c>
      <c r="D379" s="49">
        <v>5.0559999999999997E-3</v>
      </c>
      <c r="E379" s="15"/>
      <c r="F379" s="33">
        <f t="shared" si="11"/>
        <v>25.279999999999998</v>
      </c>
      <c r="G379" s="33"/>
      <c r="H379" s="33"/>
      <c r="I379" s="33"/>
      <c r="J379" s="33"/>
      <c r="K379" s="33"/>
      <c r="L379" s="33"/>
      <c r="M379" s="33"/>
      <c r="N379" s="33"/>
    </row>
    <row r="380" spans="1:14" x14ac:dyDescent="0.15">
      <c r="A380" s="30">
        <v>270</v>
      </c>
      <c r="B380" s="31">
        <f t="shared" si="10"/>
        <v>518</v>
      </c>
      <c r="D380" s="49">
        <v>4.9950000000000003E-3</v>
      </c>
      <c r="E380" s="15"/>
      <c r="F380" s="33">
        <f t="shared" si="11"/>
        <v>24.975000000000001</v>
      </c>
      <c r="G380" s="33"/>
      <c r="H380" s="33"/>
      <c r="I380" s="33"/>
      <c r="J380" s="33"/>
      <c r="K380" s="33"/>
      <c r="L380" s="33"/>
      <c r="M380" s="33"/>
      <c r="N380" s="33"/>
    </row>
    <row r="381" spans="1:14" x14ac:dyDescent="0.15">
      <c r="A381" s="30">
        <v>271</v>
      </c>
      <c r="B381" s="31">
        <f t="shared" si="10"/>
        <v>519.79999999999995</v>
      </c>
      <c r="D381" s="49">
        <v>4.9350000000000002E-3</v>
      </c>
      <c r="E381" s="15"/>
      <c r="F381" s="33">
        <f t="shared" si="11"/>
        <v>24.675000000000001</v>
      </c>
      <c r="G381" s="33"/>
      <c r="H381" s="33"/>
      <c r="I381" s="33"/>
      <c r="J381" s="33"/>
      <c r="K381" s="33"/>
      <c r="L381" s="33"/>
      <c r="M381" s="33"/>
      <c r="N381" s="33"/>
    </row>
    <row r="382" spans="1:14" x14ac:dyDescent="0.15">
      <c r="A382" s="30">
        <v>272</v>
      </c>
      <c r="B382" s="31">
        <f t="shared" si="10"/>
        <v>521.6</v>
      </c>
      <c r="D382" s="49">
        <v>4.875E-3</v>
      </c>
      <c r="E382" s="15"/>
      <c r="F382" s="33">
        <f t="shared" si="11"/>
        <v>24.375</v>
      </c>
      <c r="G382" s="33"/>
      <c r="H382" s="33"/>
      <c r="I382" s="33"/>
      <c r="J382" s="33"/>
      <c r="K382" s="33"/>
      <c r="L382" s="33"/>
      <c r="M382" s="33"/>
      <c r="N382" s="33"/>
    </row>
    <row r="383" spans="1:14" x14ac:dyDescent="0.15">
      <c r="A383" s="30">
        <v>273</v>
      </c>
      <c r="B383" s="31">
        <f t="shared" si="10"/>
        <v>523.4</v>
      </c>
      <c r="D383" s="49">
        <v>4.8170000000000001E-3</v>
      </c>
      <c r="E383" s="15"/>
      <c r="F383" s="33">
        <f t="shared" si="11"/>
        <v>24.085000000000001</v>
      </c>
      <c r="G383" s="33"/>
      <c r="H383" s="33"/>
      <c r="I383" s="33"/>
      <c r="J383" s="33"/>
      <c r="K383" s="33"/>
      <c r="L383" s="33"/>
      <c r="M383" s="33"/>
      <c r="N383" s="33"/>
    </row>
    <row r="384" spans="1:14" x14ac:dyDescent="0.15">
      <c r="A384" s="30">
        <v>274</v>
      </c>
      <c r="B384" s="31">
        <f t="shared" si="10"/>
        <v>525.20000000000005</v>
      </c>
      <c r="D384" s="49">
        <v>4.7590000000000002E-3</v>
      </c>
      <c r="E384" s="15"/>
      <c r="F384" s="33">
        <f t="shared" si="11"/>
        <v>23.795000000000002</v>
      </c>
      <c r="G384" s="33"/>
      <c r="H384" s="33"/>
      <c r="I384" s="33"/>
      <c r="J384" s="33"/>
      <c r="K384" s="33"/>
      <c r="L384" s="33"/>
      <c r="M384" s="33"/>
      <c r="N384" s="33"/>
    </row>
    <row r="385" spans="1:14" x14ac:dyDescent="0.15">
      <c r="A385" s="30">
        <v>275</v>
      </c>
      <c r="B385" s="31">
        <f t="shared" si="10"/>
        <v>527</v>
      </c>
      <c r="D385" s="49">
        <v>4.7019999999999996E-3</v>
      </c>
      <c r="E385" s="15"/>
      <c r="F385" s="33">
        <f t="shared" si="11"/>
        <v>23.509999999999998</v>
      </c>
      <c r="G385" s="33"/>
      <c r="H385" s="33"/>
      <c r="I385" s="33"/>
      <c r="J385" s="33"/>
      <c r="K385" s="33"/>
      <c r="L385" s="33"/>
      <c r="M385" s="33"/>
      <c r="N385" s="33"/>
    </row>
    <row r="386" spans="1:14" x14ac:dyDescent="0.15">
      <c r="A386" s="30">
        <v>276</v>
      </c>
      <c r="B386" s="31">
        <f t="shared" si="10"/>
        <v>528.79999999999995</v>
      </c>
      <c r="D386" s="49">
        <v>4.646E-3</v>
      </c>
      <c r="E386" s="15"/>
      <c r="F386" s="33">
        <f t="shared" si="11"/>
        <v>23.23</v>
      </c>
      <c r="G386" s="33"/>
      <c r="H386" s="33"/>
      <c r="I386" s="33"/>
      <c r="J386" s="33"/>
      <c r="K386" s="33"/>
      <c r="L386" s="33"/>
      <c r="M386" s="33"/>
      <c r="N386" s="33"/>
    </row>
    <row r="387" spans="1:14" x14ac:dyDescent="0.15">
      <c r="A387" s="30">
        <v>277</v>
      </c>
      <c r="B387" s="31">
        <f t="shared" si="10"/>
        <v>530.6</v>
      </c>
      <c r="D387" s="49">
        <v>4.5909999999999996E-3</v>
      </c>
      <c r="E387" s="15"/>
      <c r="F387" s="33">
        <f t="shared" si="11"/>
        <v>22.954999999999998</v>
      </c>
      <c r="G387" s="33"/>
      <c r="H387" s="33"/>
      <c r="I387" s="33"/>
      <c r="J387" s="33"/>
      <c r="K387" s="33"/>
      <c r="L387" s="33"/>
      <c r="M387" s="33"/>
      <c r="N387" s="33"/>
    </row>
    <row r="388" spans="1:14" x14ac:dyDescent="0.15">
      <c r="A388" s="30">
        <v>278</v>
      </c>
      <c r="B388" s="31">
        <f t="shared" si="10"/>
        <v>532.4</v>
      </c>
      <c r="D388" s="49">
        <v>4.5360000000000001E-3</v>
      </c>
      <c r="E388" s="15"/>
      <c r="F388" s="33">
        <f t="shared" si="11"/>
        <v>22.68</v>
      </c>
      <c r="G388" s="33"/>
      <c r="H388" s="33"/>
      <c r="I388" s="33"/>
      <c r="J388" s="33"/>
      <c r="K388" s="33"/>
      <c r="L388" s="33"/>
      <c r="M388" s="33"/>
      <c r="N388" s="33"/>
    </row>
    <row r="389" spans="1:14" x14ac:dyDescent="0.15">
      <c r="A389" s="30">
        <v>279</v>
      </c>
      <c r="B389" s="31">
        <f t="shared" si="10"/>
        <v>534.20000000000005</v>
      </c>
      <c r="D389" s="49">
        <v>4.4819999999999999E-3</v>
      </c>
      <c r="E389" s="15"/>
      <c r="F389" s="33">
        <f t="shared" si="11"/>
        <v>22.41</v>
      </c>
      <c r="G389" s="33"/>
      <c r="H389" s="33"/>
      <c r="I389" s="33"/>
      <c r="J389" s="33"/>
      <c r="K389" s="33"/>
      <c r="L389" s="33"/>
      <c r="M389" s="33"/>
      <c r="N389" s="33"/>
    </row>
    <row r="390" spans="1:14" x14ac:dyDescent="0.15">
      <c r="A390" s="30">
        <v>280</v>
      </c>
      <c r="B390" s="31">
        <f t="shared" si="10"/>
        <v>536</v>
      </c>
      <c r="D390" s="49">
        <v>4.4289999999999998E-3</v>
      </c>
      <c r="E390" s="15"/>
      <c r="F390" s="33">
        <f t="shared" si="11"/>
        <v>22.145</v>
      </c>
      <c r="G390" s="33"/>
      <c r="H390" s="33"/>
      <c r="I390" s="33"/>
      <c r="J390" s="33"/>
      <c r="K390" s="33"/>
      <c r="L390" s="33"/>
      <c r="M390" s="33"/>
      <c r="N390" s="33"/>
    </row>
    <row r="391" spans="1:14" x14ac:dyDescent="0.15">
      <c r="A391" s="30">
        <v>281</v>
      </c>
      <c r="B391" s="31">
        <f t="shared" si="10"/>
        <v>537.79999999999995</v>
      </c>
      <c r="D391" s="49">
        <v>4.3759999999999997E-3</v>
      </c>
      <c r="E391" s="15"/>
      <c r="F391" s="33">
        <f t="shared" si="11"/>
        <v>21.88</v>
      </c>
      <c r="G391" s="33"/>
      <c r="H391" s="33"/>
      <c r="I391" s="33"/>
      <c r="J391" s="33"/>
      <c r="K391" s="33"/>
      <c r="L391" s="33"/>
      <c r="M391" s="33"/>
      <c r="N391" s="33"/>
    </row>
    <row r="392" spans="1:14" x14ac:dyDescent="0.15">
      <c r="A392" s="30">
        <v>282</v>
      </c>
      <c r="B392" s="31">
        <f t="shared" si="10"/>
        <v>539.6</v>
      </c>
      <c r="D392" s="49">
        <v>4.3239999999999997E-3</v>
      </c>
      <c r="E392" s="15"/>
      <c r="F392" s="33">
        <f t="shared" si="11"/>
        <v>21.619999999999997</v>
      </c>
      <c r="G392" s="33"/>
      <c r="H392" s="33"/>
      <c r="I392" s="33"/>
      <c r="J392" s="33"/>
      <c r="K392" s="33"/>
      <c r="L392" s="33"/>
      <c r="M392" s="33"/>
      <c r="N392" s="33"/>
    </row>
    <row r="393" spans="1:14" x14ac:dyDescent="0.15">
      <c r="A393" s="30">
        <v>283</v>
      </c>
      <c r="B393" s="31">
        <f t="shared" si="10"/>
        <v>541.4</v>
      </c>
      <c r="D393" s="49">
        <v>4.2729999999999999E-3</v>
      </c>
      <c r="E393" s="15"/>
      <c r="F393" s="33">
        <f t="shared" si="11"/>
        <v>21.364999999999998</v>
      </c>
      <c r="G393" s="33"/>
      <c r="H393" s="33"/>
      <c r="I393" s="33"/>
      <c r="J393" s="33"/>
      <c r="K393" s="33"/>
      <c r="L393" s="33"/>
      <c r="M393" s="33"/>
      <c r="N393" s="33"/>
    </row>
    <row r="394" spans="1:14" x14ac:dyDescent="0.15">
      <c r="A394" s="30">
        <v>284</v>
      </c>
      <c r="B394" s="31">
        <f t="shared" si="10"/>
        <v>543.20000000000005</v>
      </c>
      <c r="D394" s="49">
        <v>4.2230000000000002E-3</v>
      </c>
      <c r="E394" s="15"/>
      <c r="F394" s="33">
        <f t="shared" si="11"/>
        <v>21.115000000000002</v>
      </c>
      <c r="G394" s="33"/>
      <c r="H394" s="33"/>
      <c r="I394" s="33"/>
      <c r="J394" s="33"/>
      <c r="K394" s="33"/>
      <c r="L394" s="33"/>
      <c r="M394" s="33"/>
      <c r="N394" s="33"/>
    </row>
    <row r="395" spans="1:14" x14ac:dyDescent="0.15">
      <c r="A395" s="30">
        <v>285</v>
      </c>
      <c r="B395" s="31">
        <f t="shared" si="10"/>
        <v>545</v>
      </c>
      <c r="D395" s="49">
        <v>4.1729999999999996E-3</v>
      </c>
      <c r="E395" s="15"/>
      <c r="F395" s="33">
        <f t="shared" si="11"/>
        <v>20.864999999999998</v>
      </c>
      <c r="G395" s="33"/>
      <c r="H395" s="33"/>
      <c r="I395" s="33"/>
      <c r="J395" s="33"/>
      <c r="K395" s="33"/>
      <c r="L395" s="33"/>
      <c r="M395" s="33"/>
      <c r="N395" s="33"/>
    </row>
    <row r="396" spans="1:14" x14ac:dyDescent="0.15">
      <c r="A396" s="30">
        <v>286</v>
      </c>
      <c r="B396" s="31">
        <f t="shared" si="10"/>
        <v>546.79999999999995</v>
      </c>
      <c r="D396" s="49">
        <v>4.1240000000000001E-3</v>
      </c>
      <c r="E396" s="15"/>
      <c r="F396" s="33">
        <f t="shared" si="11"/>
        <v>20.62</v>
      </c>
      <c r="G396" s="33"/>
      <c r="H396" s="33"/>
      <c r="I396" s="33"/>
      <c r="J396" s="33"/>
      <c r="K396" s="33"/>
      <c r="L396" s="33"/>
      <c r="M396" s="33"/>
      <c r="N396" s="33"/>
    </row>
    <row r="397" spans="1:14" x14ac:dyDescent="0.15">
      <c r="A397" s="30">
        <v>287</v>
      </c>
      <c r="B397" s="31">
        <f t="shared" si="10"/>
        <v>548.6</v>
      </c>
      <c r="D397" s="49">
        <v>4.0759999999999998E-3</v>
      </c>
      <c r="E397" s="15"/>
      <c r="F397" s="33">
        <f t="shared" si="11"/>
        <v>20.38</v>
      </c>
      <c r="G397" s="33"/>
      <c r="H397" s="33"/>
      <c r="I397" s="33"/>
      <c r="J397" s="33"/>
      <c r="K397" s="33"/>
      <c r="L397" s="33"/>
      <c r="M397" s="33"/>
      <c r="N397" s="33"/>
    </row>
    <row r="398" spans="1:14" x14ac:dyDescent="0.15">
      <c r="A398" s="30">
        <v>288</v>
      </c>
      <c r="B398" s="31">
        <f t="shared" si="10"/>
        <v>550.4</v>
      </c>
      <c r="D398" s="49">
        <v>4.0280000000000003E-3</v>
      </c>
      <c r="E398" s="15"/>
      <c r="F398" s="33">
        <f t="shared" si="11"/>
        <v>20.14</v>
      </c>
      <c r="G398" s="33"/>
      <c r="H398" s="33"/>
      <c r="I398" s="33"/>
      <c r="J398" s="33"/>
      <c r="K398" s="33"/>
      <c r="L398" s="33"/>
      <c r="M398" s="33"/>
      <c r="N398" s="33"/>
    </row>
    <row r="399" spans="1:14" x14ac:dyDescent="0.15">
      <c r="A399" s="30">
        <v>289</v>
      </c>
      <c r="B399" s="31">
        <f t="shared" si="10"/>
        <v>552.20000000000005</v>
      </c>
      <c r="D399" s="49">
        <v>3.98E-3</v>
      </c>
      <c r="E399" s="15"/>
      <c r="F399" s="33">
        <f t="shared" si="11"/>
        <v>19.899999999999999</v>
      </c>
      <c r="G399" s="33"/>
      <c r="H399" s="33"/>
      <c r="I399" s="33"/>
      <c r="J399" s="33"/>
      <c r="K399" s="33"/>
      <c r="L399" s="33"/>
      <c r="M399" s="33"/>
      <c r="N399" s="33"/>
    </row>
    <row r="400" spans="1:14" x14ac:dyDescent="0.15">
      <c r="A400" s="30">
        <v>290</v>
      </c>
      <c r="B400" s="31">
        <f t="shared" si="10"/>
        <v>554</v>
      </c>
      <c r="D400" s="49">
        <v>3.934E-3</v>
      </c>
      <c r="E400" s="15"/>
      <c r="F400" s="33">
        <f t="shared" si="11"/>
        <v>19.670000000000002</v>
      </c>
      <c r="G400" s="33"/>
      <c r="H400" s="33"/>
      <c r="I400" s="33"/>
      <c r="J400" s="33"/>
      <c r="K400" s="33"/>
      <c r="L400" s="33"/>
      <c r="M400" s="33"/>
      <c r="N400" s="33"/>
    </row>
    <row r="401" spans="1:14" x14ac:dyDescent="0.15">
      <c r="A401" s="30">
        <v>291</v>
      </c>
      <c r="B401" s="31">
        <f t="shared" si="10"/>
        <v>555.79999999999995</v>
      </c>
      <c r="D401" s="49">
        <v>3.888E-3</v>
      </c>
      <c r="E401" s="15"/>
      <c r="F401" s="33">
        <f t="shared" si="11"/>
        <v>19.440000000000001</v>
      </c>
      <c r="G401" s="33"/>
      <c r="H401" s="33"/>
      <c r="I401" s="33"/>
      <c r="J401" s="33"/>
      <c r="K401" s="33"/>
      <c r="L401" s="33"/>
      <c r="M401" s="33"/>
      <c r="N401" s="33"/>
    </row>
    <row r="402" spans="1:14" x14ac:dyDescent="0.15">
      <c r="A402" s="30">
        <v>292</v>
      </c>
      <c r="B402" s="31">
        <f t="shared" si="10"/>
        <v>557.6</v>
      </c>
      <c r="D402" s="49">
        <v>3.8430000000000001E-3</v>
      </c>
      <c r="E402" s="15"/>
      <c r="F402" s="33">
        <f t="shared" si="11"/>
        <v>19.215</v>
      </c>
      <c r="G402" s="33"/>
      <c r="H402" s="33"/>
      <c r="I402" s="33"/>
      <c r="J402" s="33"/>
      <c r="K402" s="33"/>
      <c r="L402" s="33"/>
      <c r="M402" s="33"/>
      <c r="N402" s="33"/>
    </row>
    <row r="403" spans="1:14" x14ac:dyDescent="0.15">
      <c r="A403" s="30">
        <v>293</v>
      </c>
      <c r="B403" s="31">
        <f t="shared" si="10"/>
        <v>559.4</v>
      </c>
      <c r="D403" s="49">
        <v>3.7980000000000002E-3</v>
      </c>
      <c r="E403" s="15"/>
      <c r="F403" s="33">
        <f t="shared" si="11"/>
        <v>18.990000000000002</v>
      </c>
      <c r="G403" s="33"/>
      <c r="H403" s="33"/>
      <c r="I403" s="33"/>
      <c r="J403" s="33"/>
      <c r="K403" s="33"/>
      <c r="L403" s="33"/>
      <c r="M403" s="33"/>
      <c r="N403" s="33"/>
    </row>
    <row r="404" spans="1:14" x14ac:dyDescent="0.15">
      <c r="A404" s="30">
        <v>294</v>
      </c>
      <c r="B404" s="31">
        <f t="shared" si="10"/>
        <v>561.20000000000005</v>
      </c>
      <c r="D404" s="49">
        <v>3.754E-3</v>
      </c>
      <c r="E404" s="15"/>
      <c r="F404" s="33">
        <f t="shared" si="11"/>
        <v>18.77</v>
      </c>
      <c r="G404" s="33"/>
      <c r="H404" s="33"/>
      <c r="I404" s="33"/>
      <c r="J404" s="33"/>
      <c r="K404" s="33"/>
      <c r="L404" s="33"/>
      <c r="M404" s="33"/>
      <c r="N404" s="33"/>
    </row>
    <row r="405" spans="1:14" x14ac:dyDescent="0.15">
      <c r="A405" s="30">
        <v>295</v>
      </c>
      <c r="B405" s="31">
        <f t="shared" si="10"/>
        <v>563</v>
      </c>
      <c r="D405" s="49">
        <v>3.7100000000000002E-3</v>
      </c>
      <c r="E405" s="15"/>
      <c r="F405" s="33">
        <f t="shared" si="11"/>
        <v>18.55</v>
      </c>
      <c r="G405" s="33"/>
      <c r="H405" s="33"/>
      <c r="I405" s="33"/>
      <c r="J405" s="33"/>
      <c r="K405" s="33"/>
      <c r="L405" s="33"/>
      <c r="M405" s="33"/>
      <c r="N405" s="33"/>
    </row>
    <row r="406" spans="1:14" x14ac:dyDescent="0.15">
      <c r="A406" s="30">
        <v>296</v>
      </c>
      <c r="B406" s="31">
        <f t="shared" si="10"/>
        <v>564.79999999999995</v>
      </c>
      <c r="D406" s="49">
        <v>3.6670000000000001E-3</v>
      </c>
      <c r="E406" s="15"/>
      <c r="F406" s="33">
        <f t="shared" si="11"/>
        <v>18.335000000000001</v>
      </c>
      <c r="G406" s="33"/>
      <c r="H406" s="33"/>
      <c r="I406" s="33"/>
      <c r="J406" s="33"/>
      <c r="K406" s="33"/>
      <c r="L406" s="33"/>
      <c r="M406" s="33"/>
      <c r="N406" s="33"/>
    </row>
    <row r="407" spans="1:14" x14ac:dyDescent="0.15">
      <c r="A407" s="30">
        <v>297</v>
      </c>
      <c r="B407" s="31">
        <f t="shared" si="10"/>
        <v>566.6</v>
      </c>
      <c r="D407" s="49">
        <v>3.6240000000000001E-3</v>
      </c>
      <c r="E407" s="15"/>
      <c r="F407" s="33">
        <f t="shared" si="11"/>
        <v>18.12</v>
      </c>
      <c r="G407" s="33"/>
      <c r="H407" s="33"/>
      <c r="I407" s="33"/>
      <c r="J407" s="33"/>
      <c r="K407" s="33"/>
      <c r="L407" s="33"/>
      <c r="M407" s="33"/>
      <c r="N407" s="33"/>
    </row>
    <row r="408" spans="1:14" x14ac:dyDescent="0.15">
      <c r="A408" s="30">
        <v>298</v>
      </c>
      <c r="B408" s="31">
        <f t="shared" si="10"/>
        <v>568.4</v>
      </c>
      <c r="D408" s="49">
        <v>3.5820000000000001E-3</v>
      </c>
      <c r="E408" s="15"/>
      <c r="F408" s="33">
        <f t="shared" si="11"/>
        <v>17.91</v>
      </c>
      <c r="G408" s="33"/>
      <c r="H408" s="33"/>
      <c r="I408" s="33"/>
      <c r="J408" s="33"/>
      <c r="K408" s="33"/>
      <c r="L408" s="33"/>
      <c r="M408" s="33"/>
      <c r="N408" s="33"/>
    </row>
    <row r="409" spans="1:14" x14ac:dyDescent="0.15">
      <c r="A409" s="30">
        <v>299</v>
      </c>
      <c r="B409" s="31">
        <f t="shared" si="10"/>
        <v>570.20000000000005</v>
      </c>
      <c r="D409" s="49">
        <v>3.5409999999999999E-3</v>
      </c>
      <c r="E409" s="15"/>
      <c r="F409" s="33">
        <f t="shared" si="11"/>
        <v>17.704999999999998</v>
      </c>
      <c r="G409" s="33"/>
      <c r="H409" s="33"/>
      <c r="I409" s="33"/>
      <c r="J409" s="33"/>
      <c r="K409" s="33"/>
      <c r="L409" s="33"/>
      <c r="M409" s="33"/>
      <c r="N409" s="33"/>
    </row>
    <row r="410" spans="1:14" x14ac:dyDescent="0.15">
      <c r="A410" s="30">
        <v>300</v>
      </c>
      <c r="B410" s="31">
        <f t="shared" si="10"/>
        <v>572</v>
      </c>
      <c r="D410" s="49">
        <v>3.5000000000000001E-3</v>
      </c>
      <c r="E410" s="15"/>
      <c r="F410" s="33">
        <f t="shared" si="11"/>
        <v>17.5</v>
      </c>
      <c r="G410" s="33"/>
      <c r="H410" s="33"/>
      <c r="I410" s="33"/>
      <c r="J410" s="33"/>
      <c r="K410" s="33"/>
      <c r="L410" s="33"/>
      <c r="M410" s="33"/>
      <c r="N410" s="33"/>
    </row>
  </sheetData>
  <mergeCells count="2">
    <mergeCell ref="A1:XFD8"/>
    <mergeCell ref="A13:J13"/>
  </mergeCells>
  <phoneticPr fontId="0" type="noConversion"/>
  <hyperlinks>
    <hyperlink ref="A10" r:id="rId1" display="http://www.littelfuse.com"/>
    <hyperlink ref="A14" r:id="rId2"/>
  </hyperlinks>
  <pageMargins left="0.7" right="0.7" top="0.75" bottom="0.75" header="0.5" footer="0.5"/>
  <pageSetup orientation="landscape"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CDB_ContentType" ma:contentTypeID="0x01010021696631CFDAA549B3011DD49D19CA45007D807094EDC92148B780B95FF0C5B13D" ma:contentTypeVersion="158" ma:contentTypeDescription="" ma:contentTypeScope="" ma:versionID="427b031769ddbc5b063db1fb83a725ad">
  <xsd:schema xmlns:xsd="http://www.w3.org/2001/XMLSchema" xmlns:xs="http://www.w3.org/2001/XMLSchema" xmlns:p="http://schemas.microsoft.com/office/2006/metadata/properties" xmlns:ns2="48d290d6-d3a4-4c41-b508-98bf814d9912" xmlns:ns4="d690ff2e-76c8-4eae-9577-6672bf24a879" xmlns:ns5="5d810f29-b7ad-4acd-8128-8ccc4c4fde04" targetNamespace="http://schemas.microsoft.com/office/2006/metadata/properties" ma:root="true" ma:fieldsID="3fe1c1b60616542e4a3c319eea827d0d" ns2:_="" ns4:_="" ns5:_="">
    <xsd:import namespace="48d290d6-d3a4-4c41-b508-98bf814d9912"/>
    <xsd:import namespace="d690ff2e-76c8-4eae-9577-6672bf24a879"/>
    <xsd:import namespace="5d810f29-b7ad-4acd-8128-8ccc4c4fde04"/>
    <xsd:element name="properties">
      <xsd:complexType>
        <xsd:sequence>
          <xsd:element name="documentManagement">
            <xsd:complexType>
              <xsd:all>
                <xsd:element ref="ns2:Application" minOccurs="0"/>
                <xsd:element ref="ns2:Approval_x0020_Due_x0020_Date_CS" minOccurs="0"/>
                <xsd:element ref="ns2:Approval_x0020_Due_x0020_Date_D" minOccurs="0"/>
                <xsd:element ref="ns2:Approval_x0020_Due_x0020_Date_LF_x0020_SALES" minOccurs="0"/>
                <xsd:element ref="ns2:Approval_x0020_Due_x0020_Date_MARCOM" minOccurs="0"/>
                <xsd:element ref="ns2:Approval_x0020_Due_x0020_Date_P" minOccurs="0"/>
                <xsd:element ref="ns2:Approval_x0020_Due_x0020_Date_PE" minOccurs="0"/>
                <xsd:element ref="ns2:Approval_x0020_Due_x0020_Date_PM" minOccurs="0"/>
                <xsd:element ref="ns2:Approval_x0020_Due_x0020_Date_TM" minOccurs="0"/>
                <xsd:element ref="ns2:Approvers_CS" minOccurs="0"/>
                <xsd:element ref="ns2:Approvers_D" minOccurs="0"/>
                <xsd:element ref="ns2:Approvers_LF_x0020_SALES" minOccurs="0"/>
                <xsd:element ref="ns2:Approvers_MARCOM" minOccurs="0"/>
                <xsd:element ref="ns2:Approvers_P" minOccurs="0"/>
                <xsd:element ref="ns2:Approvers_PE" minOccurs="0"/>
                <xsd:element ref="ns2:Approvers_PM" minOccurs="0"/>
                <xsd:element ref="ns2:Approvers_TM" minOccurs="0"/>
                <xsd:element ref="ns2:Business_x0020_Unit" minOccurs="0"/>
                <xsd:element ref="ns2:DocLibName" minOccurs="0"/>
                <xsd:element ref="ns2:Document_x0020_Status" minOccurs="0"/>
                <xsd:element ref="ns2:Flag" minOccurs="0"/>
                <xsd:element ref="ns2:Industry" minOccurs="0"/>
                <xsd:element ref="ns2:Review_x0020_Due_x0020_Date_A" minOccurs="0"/>
                <xsd:element ref="ns2:Review_x0020_Due_x0020_Date_APM" minOccurs="0"/>
                <xsd:element ref="ns2:Review_x0020_Due_x0020_Date_CS" minOccurs="0"/>
                <xsd:element ref="ns2:Review_x0020_Due_x0020_Date_D" minOccurs="0"/>
                <xsd:element ref="ns2:Review_x0020_Due_x0020_Date_LF_x0020_SALES" minOccurs="0"/>
                <xsd:element ref="ns2:Review_x0020_Due_x0020_Date_MARCOM" minOccurs="0"/>
                <xsd:element ref="ns2:Review_x0020_Due_x0020_Date_PE" minOccurs="0"/>
                <xsd:element ref="ns2:Review_x0020_Due_x0020_Date_PM" minOccurs="0"/>
                <xsd:element ref="ns2:Review_x0020_Due_x0020_Date_TM" minOccurs="0"/>
                <xsd:element ref="ns2:Reviewers_A" minOccurs="0"/>
                <xsd:element ref="ns2:Reviewers_APM" minOccurs="0"/>
                <xsd:element ref="ns2:Reviewers_CS" minOccurs="0"/>
                <xsd:element ref="ns2:Reviewers_D" minOccurs="0"/>
                <xsd:element ref="ns2:Reviewers_LF_x0020_SALES" minOccurs="0"/>
                <xsd:element ref="ns2:Reviewers_MARCOM" minOccurs="0"/>
                <xsd:element ref="ns2:Reviewers_PE" minOccurs="0"/>
                <xsd:element ref="ns2:Reviewers_PM" minOccurs="0"/>
                <xsd:element ref="ns2:Reviewers_TM" minOccurs="0"/>
                <xsd:element ref="ns2:Approvers_A" minOccurs="0"/>
                <xsd:element ref="ns2:Approval_x0020_Due_x0020_Date_A" minOccurs="0"/>
                <xsd:element ref="ns2:Review_x0020_Due_x0020_Date_CC" minOccurs="0"/>
                <xsd:element ref="ns2:Reviewers_CC" minOccurs="0"/>
                <xsd:element ref="ns2:Doc_Exp_Date" minOccurs="0"/>
                <xsd:element ref="ns2:Review_x0020_Due_x0020_Date_DocumentOwner" minOccurs="0"/>
                <xsd:element ref="ns2:Review_x0020_Due_x0020_Date_DocumentDesigner" minOccurs="0"/>
                <xsd:element ref="ns2:Approval_x0020_Due_x0020_Date_DocumentOwner" minOccurs="0"/>
                <xsd:element ref="ns2:Approval_x0020_Due_x0020_Date_DocumentDesigner" minOccurs="0"/>
                <xsd:element ref="ns2:Reviewers_DocumentOwner" minOccurs="0"/>
                <xsd:element ref="ns2:Reviewers_DocumentDesigner" minOccurs="0"/>
                <xsd:element ref="ns2:Approvers_DocumentOwner" minOccurs="0"/>
                <xsd:element ref="ns4:Approvers_DocumentDesigner" minOccurs="0"/>
                <xsd:element ref="ns5:_dlc_DocId" minOccurs="0"/>
                <xsd:element ref="ns5:_dlc_DocIdUrl" minOccurs="0"/>
                <xsd:element ref="ns5:_dlc_DocIdPersistId" minOccurs="0"/>
                <xsd:element ref="ns4:Libra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d290d6-d3a4-4c41-b508-98bf814d9912" elementFormDefault="qualified">
    <xsd:import namespace="http://schemas.microsoft.com/office/2006/documentManagement/types"/>
    <xsd:import namespace="http://schemas.microsoft.com/office/infopath/2007/PartnerControls"/>
    <xsd:element name="Application" ma:index="8" nillable="true" ma:displayName="Application" ma:list="{abe60f0a-ab1f-40d7-8d81-c3567451b9ba}" ma:internalName="Application0" ma:readOnly="false" ma:showField="Title" ma:web="48d290d6-d3a4-4c41-b508-98bf814d9912" ma:requiredMultiChoice="true">
      <xsd:complexType>
        <xsd:complexContent>
          <xsd:extension base="dms:MultiChoiceLookup">
            <xsd:sequence>
              <xsd:element name="Value" type="dms:Lookup" maxOccurs="unbounded" minOccurs="0" nillable="true"/>
            </xsd:sequence>
          </xsd:extension>
        </xsd:complexContent>
      </xsd:complexType>
    </xsd:element>
    <xsd:element name="Approval_x0020_Due_x0020_Date_CS" ma:index="9" nillable="true" ma:displayName="Approval Due Date_CS" ma:format="DateOnly" ma:hidden="true" ma:internalName="Approval_x0020_Due_x0020_Date_CS0" ma:readOnly="false">
      <xsd:simpleType>
        <xsd:restriction base="dms:DateTime"/>
      </xsd:simpleType>
    </xsd:element>
    <xsd:element name="Approval_x0020_Due_x0020_Date_D" ma:index="10" nillable="true" ma:displayName="Approval Due Date_D" ma:format="DateOnly" ma:hidden="true" ma:internalName="Approval_x0020_Due_x0020_Date_D0" ma:readOnly="false">
      <xsd:simpleType>
        <xsd:restriction base="dms:DateTime"/>
      </xsd:simpleType>
    </xsd:element>
    <xsd:element name="Approval_x0020_Due_x0020_Date_LF_x0020_SALES" ma:index="11" nillable="true" ma:displayName="Approval Due Date_LF SALES" ma:format="DateOnly" ma:hidden="true" ma:internalName="Approval_x0020_Due_x0020_Date_LF_x0020_SALES0" ma:readOnly="false">
      <xsd:simpleType>
        <xsd:restriction base="dms:DateTime"/>
      </xsd:simpleType>
    </xsd:element>
    <xsd:element name="Approval_x0020_Due_x0020_Date_MARCOM" ma:index="12" nillable="true" ma:displayName="Approval Due Date_MARCOM" ma:format="DateOnly" ma:hidden="true" ma:internalName="Approval_x0020_Due_x0020_Date_MARCOM0" ma:readOnly="false">
      <xsd:simpleType>
        <xsd:restriction base="dms:DateTime"/>
      </xsd:simpleType>
    </xsd:element>
    <xsd:element name="Approval_x0020_Due_x0020_Date_P" ma:index="13" nillable="true" ma:displayName="Approval Due Date_P" ma:format="DateOnly" ma:hidden="true" ma:internalName="Approval_x0020_Due_x0020_Date_P0" ma:readOnly="false">
      <xsd:simpleType>
        <xsd:restriction base="dms:DateTime"/>
      </xsd:simpleType>
    </xsd:element>
    <xsd:element name="Approval_x0020_Due_x0020_Date_PE" ma:index="14" nillable="true" ma:displayName="Approval Due Date_PE" ma:format="DateOnly" ma:hidden="true" ma:internalName="Approval_x0020_Due_x0020_Date_PE0" ma:readOnly="false">
      <xsd:simpleType>
        <xsd:restriction base="dms:DateTime"/>
      </xsd:simpleType>
    </xsd:element>
    <xsd:element name="Approval_x0020_Due_x0020_Date_PM" ma:index="15" nillable="true" ma:displayName="Approval Due Date_PM" ma:format="DateOnly" ma:hidden="true" ma:internalName="Approval_x0020_Due_x0020_Date_PM0" ma:readOnly="false">
      <xsd:simpleType>
        <xsd:restriction base="dms:DateTime"/>
      </xsd:simpleType>
    </xsd:element>
    <xsd:element name="Approval_x0020_Due_x0020_Date_TM" ma:index="16" nillable="true" ma:displayName="Approval Due Date_TM" ma:format="DateOnly" ma:hidden="true" ma:internalName="Approval_x0020_Due_x0020_Date_TM0" ma:readOnly="false">
      <xsd:simpleType>
        <xsd:restriction base="dms:DateTime"/>
      </xsd:simpleType>
    </xsd:element>
    <xsd:element name="Approvers_CS" ma:index="17" nillable="true" ma:displayName="Approvers_CS" ma:hidden="true" ma:list="UserInfo" ma:SharePointGroup="0" ma:internalName="Approvers_CS0"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provers_D" ma:index="18" nillable="true" ma:displayName="Approvers_D" ma:hidden="true" ma:list="UserInfo" ma:SharePointGroup="0" ma:internalName="Approvers_D0"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provers_LF_x0020_SALES" ma:index="19" nillable="true" ma:displayName="Approvers_LF SALES" ma:hidden="true" ma:list="UserInfo" ma:SharePointGroup="0" ma:internalName="Approvers_LF_x0020_SALES0"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provers_MARCOM" ma:index="20" nillable="true" ma:displayName="Approvers_MARCOM" ma:hidden="true" ma:list="UserInfo" ma:SharePointGroup="0" ma:internalName="Approvers_MARCOM0"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provers_P" ma:index="21" nillable="true" ma:displayName="Approvers_P" ma:hidden="true" ma:list="UserInfo" ma:SharePointGroup="0" ma:internalName="Approvers_P0"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provers_PE" ma:index="22" nillable="true" ma:displayName="Approvers_PE" ma:hidden="true" ma:list="UserInfo" ma:SharePointGroup="0" ma:internalName="Approvers_PE0"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provers_PM" ma:index="23" nillable="true" ma:displayName="Approvers_PM" ma:hidden="true" ma:list="UserInfo" ma:SharePointGroup="0" ma:internalName="Approvers_PM0"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provers_TM" ma:index="24" nillable="true" ma:displayName="Approvers_TM" ma:hidden="true" ma:list="UserInfo" ma:SharePointGroup="0" ma:internalName="Approvers_TM0"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Business_x0020_Unit" ma:index="25" nillable="true" ma:displayName="Business Unit" ma:default="ESBU" ma:hidden="true" ma:internalName="Business_x0020_Unit0" ma:readOnly="false">
      <xsd:simpleType>
        <xsd:restriction base="dms:Text">
          <xsd:maxLength value="255"/>
        </xsd:restriction>
      </xsd:simpleType>
    </xsd:element>
    <xsd:element name="DocLibName" ma:index="26" nillable="true" ma:displayName="DocLibName" ma:hidden="true" ma:internalName="DocLibName0" ma:readOnly="false">
      <xsd:simpleType>
        <xsd:restriction base="dms:Text">
          <xsd:maxLength value="255"/>
        </xsd:restriction>
      </xsd:simpleType>
    </xsd:element>
    <xsd:element name="Document_x0020_Status" ma:index="27" nillable="true" ma:displayName="Document Status" ma:default="Draft" ma:format="Dropdown" ma:hidden="true" ma:internalName="Document_x0020_Status0" ma:readOnly="false">
      <xsd:simpleType>
        <xsd:restriction base="dms:Choice">
          <xsd:enumeration value="Draft"/>
          <xsd:enumeration value="Awaiting Review"/>
          <xsd:enumeration value="Reviewed"/>
          <xsd:enumeration value="Awaiting Approval"/>
          <xsd:enumeration value="Awaiting Owner"/>
          <xsd:enumeration value="Owner Reviewed"/>
          <xsd:enumeration value="Owner Approved"/>
          <xsd:enumeration value="Designer Reviewed"/>
          <xsd:enumeration value="Designer Approved"/>
          <xsd:enumeration value="Approved"/>
        </xsd:restriction>
      </xsd:simpleType>
    </xsd:element>
    <xsd:element name="Flag" ma:index="28" nillable="true" ma:displayName="Flag" ma:default="True" ma:hidden="true" ma:internalName="Flag0" ma:readOnly="false">
      <xsd:simpleType>
        <xsd:restriction base="dms:Text">
          <xsd:maxLength value="255"/>
        </xsd:restriction>
      </xsd:simpleType>
    </xsd:element>
    <xsd:element name="Industry" ma:index="29" nillable="true" ma:displayName="Industry" ma:list="{6f475f84-cb93-407c-96ff-e79539a068dd}" ma:internalName="Industry0" ma:readOnly="false" ma:showField="Title" ma:web="48d290d6-d3a4-4c41-b508-98bf814d9912" ma:requiredMultiChoice="true">
      <xsd:complexType>
        <xsd:complexContent>
          <xsd:extension base="dms:MultiChoiceLookup">
            <xsd:sequence>
              <xsd:element name="Value" type="dms:Lookup" maxOccurs="unbounded" minOccurs="0" nillable="true"/>
            </xsd:sequence>
          </xsd:extension>
        </xsd:complexContent>
      </xsd:complexType>
    </xsd:element>
    <xsd:element name="Review_x0020_Due_x0020_Date_A" ma:index="30" nillable="true" ma:displayName="Review Due Date_A" ma:format="DateOnly" ma:hidden="true" ma:internalName="Review_x0020_Due_x0020_Date_A0" ma:readOnly="false">
      <xsd:simpleType>
        <xsd:restriction base="dms:DateTime"/>
      </xsd:simpleType>
    </xsd:element>
    <xsd:element name="Review_x0020_Due_x0020_Date_APM" ma:index="31" nillable="true" ma:displayName="Review Due Date_APM" ma:format="DateOnly" ma:hidden="true" ma:internalName="Review_x0020_Due_x0020_Date_APM0" ma:readOnly="false">
      <xsd:simpleType>
        <xsd:restriction base="dms:DateTime"/>
      </xsd:simpleType>
    </xsd:element>
    <xsd:element name="Review_x0020_Due_x0020_Date_CS" ma:index="32" nillable="true" ma:displayName="Review Due Date_CS" ma:format="DateOnly" ma:hidden="true" ma:internalName="Review_x0020_Due_x0020_Date_CS0" ma:readOnly="false">
      <xsd:simpleType>
        <xsd:restriction base="dms:DateTime"/>
      </xsd:simpleType>
    </xsd:element>
    <xsd:element name="Review_x0020_Due_x0020_Date_D" ma:index="33" nillable="true" ma:displayName="Review Due Date_D" ma:format="DateOnly" ma:hidden="true" ma:internalName="Review_x0020_Due_x0020_Date_D0" ma:readOnly="false">
      <xsd:simpleType>
        <xsd:restriction base="dms:DateTime"/>
      </xsd:simpleType>
    </xsd:element>
    <xsd:element name="Review_x0020_Due_x0020_Date_LF_x0020_SALES" ma:index="34" nillable="true" ma:displayName="Review Due Date_LF SALES" ma:format="DateOnly" ma:hidden="true" ma:internalName="Review_x0020_Due_x0020_Date_LF_x0020_SALES0" ma:readOnly="false">
      <xsd:simpleType>
        <xsd:restriction base="dms:DateTime"/>
      </xsd:simpleType>
    </xsd:element>
    <xsd:element name="Review_x0020_Due_x0020_Date_MARCOM" ma:index="35" nillable="true" ma:displayName="Review Due Date_MARCOM" ma:format="DateOnly" ma:hidden="true" ma:internalName="Review_x0020_Due_x0020_Date_MARCOM0" ma:readOnly="false">
      <xsd:simpleType>
        <xsd:restriction base="dms:DateTime"/>
      </xsd:simpleType>
    </xsd:element>
    <xsd:element name="Review_x0020_Due_x0020_Date_PE" ma:index="36" nillable="true" ma:displayName="Review Due Date_PE" ma:format="DateOnly" ma:hidden="true" ma:internalName="Review_x0020_Due_x0020_Date_PE0" ma:readOnly="false">
      <xsd:simpleType>
        <xsd:restriction base="dms:DateTime"/>
      </xsd:simpleType>
    </xsd:element>
    <xsd:element name="Review_x0020_Due_x0020_Date_PM" ma:index="37" nillable="true" ma:displayName="Review Due Date_PM" ma:format="DateOnly" ma:hidden="true" ma:internalName="Review_x0020_Due_x0020_Date_PM0" ma:readOnly="false">
      <xsd:simpleType>
        <xsd:restriction base="dms:DateTime"/>
      </xsd:simpleType>
    </xsd:element>
    <xsd:element name="Review_x0020_Due_x0020_Date_TM" ma:index="38" nillable="true" ma:displayName="Review Due Date_TM" ma:format="DateOnly" ma:hidden="true" ma:internalName="Review_x0020_Due_x0020_Date_TM0" ma:readOnly="false">
      <xsd:simpleType>
        <xsd:restriction base="dms:DateTime"/>
      </xsd:simpleType>
    </xsd:element>
    <xsd:element name="Reviewers_A" ma:index="39" nillable="true" ma:displayName="Reviewers_A" ma:hidden="true" ma:list="UserInfo" ma:SharePointGroup="0" ma:internalName="Reviewers_A0"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viewers_APM" ma:index="40" nillable="true" ma:displayName="Reviewers_APM" ma:hidden="true" ma:list="UserInfo" ma:SharePointGroup="0" ma:internalName="Reviewers_APM0"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viewers_CS" ma:index="41" nillable="true" ma:displayName="Reviewers_CS" ma:hidden="true" ma:list="UserInfo" ma:SharePointGroup="0" ma:internalName="Reviewers_CS0"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viewers_D" ma:index="42" nillable="true" ma:displayName="Reviewers_D" ma:hidden="true" ma:list="UserInfo" ma:SharePointGroup="0" ma:internalName="Reviewers_D0"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viewers_LF_x0020_SALES" ma:index="43" nillable="true" ma:displayName="Reviewers_LF SALES" ma:hidden="true" ma:list="UserInfo" ma:SharePointGroup="0" ma:internalName="Reviewers_LF_x0020_SALES0"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viewers_MARCOM" ma:index="44" nillable="true" ma:displayName="Reviewers_MARCOM" ma:hidden="true" ma:list="UserInfo" ma:SharePointGroup="0" ma:internalName="Reviewers_MARCOM0"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viewers_PE" ma:index="45" nillable="true" ma:displayName="Reviewers_PE" ma:hidden="true" ma:list="UserInfo" ma:SharePointGroup="0" ma:internalName="Reviewers_PE0"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viewers_PM" ma:index="46" nillable="true" ma:displayName="Reviewers_PM" ma:hidden="true" ma:list="UserInfo" ma:SharePointGroup="0" ma:internalName="Reviewers_PM0"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viewers_TM" ma:index="47" nillable="true" ma:displayName="Reviewers_TM" ma:hidden="true" ma:list="UserInfo" ma:SharePointGroup="0" ma:internalName="Reviewers_TM0"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provers_A" ma:index="49" nillable="true" ma:displayName="Approvers_A" ma:hidden="true" ma:list="UserInfo" ma:SharePointGroup="0" ma:internalName="Approvers_A0"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proval_x0020_Due_x0020_Date_A" ma:index="50" nillable="true" ma:displayName="Approval Due Date_A" ma:format="DateOnly" ma:hidden="true" ma:internalName="Approval_x0020_Due_x0020_Date_A0" ma:readOnly="false">
      <xsd:simpleType>
        <xsd:restriction base="dms:DateTime"/>
      </xsd:simpleType>
    </xsd:element>
    <xsd:element name="Review_x0020_Due_x0020_Date_CC" ma:index="51" nillable="true" ma:displayName="Review Due Date_CC" ma:format="DateOnly" ma:hidden="true" ma:internalName="Review_x0020_Due_x0020_Date_CC0" ma:readOnly="false">
      <xsd:simpleType>
        <xsd:restriction base="dms:DateTime"/>
      </xsd:simpleType>
    </xsd:element>
    <xsd:element name="Reviewers_CC" ma:index="52" nillable="true" ma:displayName="Reviewers_CC" ma:hidden="true" ma:list="UserInfo" ma:SharePointGroup="0" ma:internalName="Reviewers_CC0"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c_Exp_Date" ma:index="53" nillable="true" ma:displayName="Doc_Exp_Date" ma:format="DateOnly" ma:internalName="Doc_Exp_Date0">
      <xsd:simpleType>
        <xsd:restriction base="dms:DateTime"/>
      </xsd:simpleType>
    </xsd:element>
    <xsd:element name="Review_x0020_Due_x0020_Date_DocumentOwner" ma:index="54" nillable="true" ma:displayName="Review Due Date_DocumentOwner" ma:format="DateOnly" ma:hidden="true" ma:internalName="Review_x0020_Due_x0020_Date_DocumentOwner" ma:readOnly="false">
      <xsd:simpleType>
        <xsd:restriction base="dms:DateTime"/>
      </xsd:simpleType>
    </xsd:element>
    <xsd:element name="Review_x0020_Due_x0020_Date_DocumentDesigner" ma:index="55" nillable="true" ma:displayName="Review Due Date_DocumentDesigner" ma:format="DateOnly" ma:hidden="true" ma:internalName="Review_x0020_Due_x0020_Date_DocumentDesigner" ma:readOnly="false">
      <xsd:simpleType>
        <xsd:restriction base="dms:DateTime"/>
      </xsd:simpleType>
    </xsd:element>
    <xsd:element name="Approval_x0020_Due_x0020_Date_DocumentOwner" ma:index="56" nillable="true" ma:displayName="Approval Due Date_DocumentOwner" ma:format="DateOnly" ma:hidden="true" ma:internalName="Approval_x0020_Due_x0020_Date_DocumentOwner" ma:readOnly="false">
      <xsd:simpleType>
        <xsd:restriction base="dms:DateTime"/>
      </xsd:simpleType>
    </xsd:element>
    <xsd:element name="Approval_x0020_Due_x0020_Date_DocumentDesigner" ma:index="57" nillable="true" ma:displayName="Approval Due Date_DocumentDesigner" ma:format="DateOnly" ma:hidden="true" ma:internalName="Approval_x0020_Due_x0020_Date_DocumentDesigner" ma:readOnly="false">
      <xsd:simpleType>
        <xsd:restriction base="dms:DateTime"/>
      </xsd:simpleType>
    </xsd:element>
    <xsd:element name="Reviewers_DocumentOwner" ma:index="58" nillable="true" ma:displayName="Reviewers_DocumentOwner" ma:hidden="true" ma:list="UserInfo" ma:SearchPeopleOnly="false" ma:SharePointGroup="0" ma:internalName="Reviewers_DocumentOwne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viewers_DocumentDesigner" ma:index="59" nillable="true" ma:displayName="Reviewers_DocumentDesigner" ma:hidden="true" ma:list="UserInfo" ma:SearchPeopleOnly="false" ma:SharePointGroup="0" ma:internalName="Reviewers_DocumentDesigne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provers_DocumentOwner" ma:index="60" nillable="true" ma:displayName="Approvers_DocumentOwner" ma:hidden="true" ma:list="UserInfo" ma:SearchPeopleOnly="false" ma:SharePointGroup="0" ma:internalName="Approvers_DocumentOwne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690ff2e-76c8-4eae-9577-6672bf24a879" elementFormDefault="qualified">
    <xsd:import namespace="http://schemas.microsoft.com/office/2006/documentManagement/types"/>
    <xsd:import namespace="http://schemas.microsoft.com/office/infopath/2007/PartnerControls"/>
    <xsd:element name="Approvers_DocumentDesigner" ma:index="61" nillable="true" ma:displayName="Approvers_DocumentDesigner" ma:hidden="true" ma:list="UserInfo" ma:SharePointGroup="0" ma:internalName="Approvers_DocumentDesig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ibrary" ma:index="65" nillable="true" ma:displayName="Library" ma:hidden="true" ma:internalName="Library"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d810f29-b7ad-4acd-8128-8ccc4c4fde04" elementFormDefault="qualified">
    <xsd:import namespace="http://schemas.microsoft.com/office/2006/documentManagement/types"/>
    <xsd:import namespace="http://schemas.microsoft.com/office/infopath/2007/PartnerControls"/>
    <xsd:element name="_dlc_DocId" ma:index="62" nillable="true" ma:displayName="Document ID Value" ma:description="The value of the document ID assigned to this item." ma:internalName="_dlc_DocId" ma:readOnly="true">
      <xsd:simpleType>
        <xsd:restriction base="dms:Text"/>
      </xsd:simpleType>
    </xsd:element>
    <xsd:element name="_dlc_DocIdUrl" ma:index="6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ma:index="48"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Reviewers_LF_x0020_SALES xmlns="48d290d6-d3a4-4c41-b508-98bf814d9912">
      <UserInfo>
        <DisplayName/>
        <AccountId xsi:nil="true"/>
        <AccountType/>
      </UserInfo>
    </Reviewers_LF_x0020_SALES>
    <Approvers_P xmlns="48d290d6-d3a4-4c41-b508-98bf814d9912">
      <UserInfo>
        <DisplayName/>
        <AccountId xsi:nil="true"/>
        <AccountType/>
      </UserInfo>
    </Approvers_P>
    <Review_x0020_Due_x0020_Date_PM xmlns="48d290d6-d3a4-4c41-b508-98bf814d9912" xsi:nil="true"/>
    <Reviewers_DocumentOwner xmlns="48d290d6-d3a4-4c41-b508-98bf814d9912">
      <UserInfo>
        <DisplayName/>
        <AccountId xsi:nil="true"/>
        <AccountType/>
      </UserInfo>
    </Reviewers_DocumentOwner>
    <Reviewers_APM xmlns="48d290d6-d3a4-4c41-b508-98bf814d9912">
      <UserInfo>
        <DisplayName/>
        <AccountId xsi:nil="true"/>
        <AccountType/>
      </UserInfo>
    </Reviewers_APM>
    <Reviewers_MARCOM xmlns="48d290d6-d3a4-4c41-b508-98bf814d9912">
      <UserInfo>
        <DisplayName/>
        <AccountId xsi:nil="true"/>
        <AccountType/>
      </UserInfo>
    </Reviewers_MARCOM>
    <Reviewers_PE xmlns="48d290d6-d3a4-4c41-b508-98bf814d9912">
      <UserInfo>
        <DisplayName/>
        <AccountId xsi:nil="true"/>
        <AccountType/>
      </UserInfo>
    </Reviewers_PE>
    <Review_x0020_Due_x0020_Date_CC xmlns="48d290d6-d3a4-4c41-b508-98bf814d9912" xsi:nil="true"/>
    <Reviewers_A xmlns="48d290d6-d3a4-4c41-b508-98bf814d9912">
      <UserInfo>
        <DisplayName/>
        <AccountId xsi:nil="true"/>
        <AccountType/>
      </UserInfo>
    </Reviewers_A>
    <DocLibName xmlns="48d290d6-d3a4-4c41-b508-98bf814d9912">RT_Tables</DocLibName>
    <Approvers_A xmlns="48d290d6-d3a4-4c41-b508-98bf814d9912">
      <UserInfo>
        <DisplayName>9308</DisplayName>
        <AccountId>9308</AccountId>
        <AccountType/>
      </UserInfo>
    </Approvers_A>
    <Approvers_PM xmlns="48d290d6-d3a4-4c41-b508-98bf814d9912">
      <UserInfo>
        <DisplayName/>
        <AccountId xsi:nil="true"/>
        <AccountType/>
      </UserInfo>
    </Approvers_PM>
    <Business_x0020_Unit xmlns="48d290d6-d3a4-4c41-b508-98bf814d9912" xsi:nil="true"/>
    <Review_x0020_Due_x0020_Date_APM xmlns="48d290d6-d3a4-4c41-b508-98bf814d9912" xsi:nil="true"/>
    <Review_x0020_Due_x0020_Date_TM xmlns="48d290d6-d3a4-4c41-b508-98bf814d9912" xsi:nil="true"/>
    <Approvers_CS xmlns="48d290d6-d3a4-4c41-b508-98bf814d9912">
      <UserInfo>
        <DisplayName/>
        <AccountId xsi:nil="true"/>
        <AccountType/>
      </UserInfo>
    </Approvers_CS>
    <Flag xmlns="48d290d6-d3a4-4c41-b508-98bf814d9912" xsi:nil="true"/>
    <Review_x0020_Due_x0020_Date_CS xmlns="48d290d6-d3a4-4c41-b508-98bf814d9912" xsi:nil="true"/>
    <Reviewers_TM xmlns="48d290d6-d3a4-4c41-b508-98bf814d9912">
      <UserInfo>
        <DisplayName/>
        <AccountId xsi:nil="true"/>
        <AccountType/>
      </UserInfo>
    </Reviewers_TM>
    <Review_x0020_Due_x0020_Date_DocumentOwner xmlns="48d290d6-d3a4-4c41-b508-98bf814d9912" xsi:nil="true"/>
    <Library xmlns="d690ff2e-76c8-4eae-9577-6672bf24a879" xsi:nil="true"/>
    <Review_x0020_Due_x0020_Date_LF_x0020_SALES xmlns="48d290d6-d3a4-4c41-b508-98bf814d9912" xsi:nil="true"/>
    <Document_x0020_Status xmlns="48d290d6-d3a4-4c41-b508-98bf814d9912" xsi:nil="true"/>
    <Approval_x0020_Due_x0020_Date_DocumentOwner xmlns="48d290d6-d3a4-4c41-b508-98bf814d9912" xsi:nil="true"/>
    <Approvers_D xmlns="48d290d6-d3a4-4c41-b508-98bf814d9912">
      <UserInfo>
        <DisplayName/>
        <AccountId xsi:nil="true"/>
        <AccountType/>
      </UserInfo>
    </Approvers_D>
    <Approvers_TM xmlns="48d290d6-d3a4-4c41-b508-98bf814d9912">
      <UserInfo>
        <DisplayName/>
        <AccountId xsi:nil="true"/>
        <AccountType/>
      </UserInfo>
    </Approvers_TM>
    <Review_x0020_Due_x0020_Date_MARCOM xmlns="48d290d6-d3a4-4c41-b508-98bf814d9912" xsi:nil="true"/>
    <Reviewers_PM xmlns="48d290d6-d3a4-4c41-b508-98bf814d9912">
      <UserInfo>
        <DisplayName/>
        <AccountId xsi:nil="true"/>
        <AccountType/>
      </UserInfo>
    </Reviewers_PM>
    <Application xmlns="48d290d6-d3a4-4c41-b508-98bf814d9912">
      <Value>104</Value>
      <Value>51</Value>
      <Value>24</Value>
      <Value>32</Value>
      <Value>40</Value>
      <Value>66</Value>
    </Application>
    <Approval_x0020_Due_x0020_Date_MARCOM xmlns="48d290d6-d3a4-4c41-b508-98bf814d9912" xsi:nil="true"/>
    <Approval_x0020_Due_x0020_Date_PE xmlns="48d290d6-d3a4-4c41-b508-98bf814d9912" xsi:nil="true"/>
    <Doc_Exp_Date xmlns="48d290d6-d3a4-4c41-b508-98bf814d9912">2022-01-01T06:00:00+00:00</Doc_Exp_Date>
    <Reviewers_DocumentDesigner xmlns="48d290d6-d3a4-4c41-b508-98bf814d9912">
      <UserInfo>
        <DisplayName/>
        <AccountId xsi:nil="true"/>
        <AccountType/>
      </UserInfo>
    </Reviewers_DocumentDesigner>
    <Approval_x0020_Due_x0020_Date_CS xmlns="48d290d6-d3a4-4c41-b508-98bf814d9912" xsi:nil="true"/>
    <Review_x0020_Due_x0020_Date_A xmlns="48d290d6-d3a4-4c41-b508-98bf814d9912" xsi:nil="true"/>
    <Approval_x0020_Due_x0020_Date_LF_x0020_SALES xmlns="48d290d6-d3a4-4c41-b508-98bf814d9912" xsi:nil="true"/>
    <Approvers_MARCOM xmlns="48d290d6-d3a4-4c41-b508-98bf814d9912">
      <UserInfo>
        <DisplayName/>
        <AccountId xsi:nil="true"/>
        <AccountType/>
      </UserInfo>
    </Approvers_MARCOM>
    <Approvers_PE xmlns="48d290d6-d3a4-4c41-b508-98bf814d9912">
      <UserInfo>
        <DisplayName/>
        <AccountId xsi:nil="true"/>
        <AccountType/>
      </UserInfo>
    </Approvers_PE>
    <Industry xmlns="48d290d6-d3a4-4c41-b508-98bf814d9912">
      <Value>7</Value>
      <Value>4</Value>
      <Value>24</Value>
      <Value>18</Value>
      <Value>3</Value>
      <Value>14</Value>
      <Value>20</Value>
    </Industry>
    <Review_x0020_Due_x0020_Date_PE xmlns="48d290d6-d3a4-4c41-b508-98bf814d9912" xsi:nil="true"/>
    <Reviewers_CC xmlns="48d290d6-d3a4-4c41-b508-98bf814d9912">
      <UserInfo>
        <DisplayName/>
        <AccountId xsi:nil="true"/>
        <AccountType/>
      </UserInfo>
    </Reviewers_CC>
    <Approvers_DocumentDesigner xmlns="d690ff2e-76c8-4eae-9577-6672bf24a879">
      <UserInfo>
        <DisplayName/>
        <AccountId xsi:nil="true"/>
        <AccountType/>
      </UserInfo>
    </Approvers_DocumentDesigner>
    <Approval_x0020_Due_x0020_Date_D xmlns="48d290d6-d3a4-4c41-b508-98bf814d9912" xsi:nil="true"/>
    <Approval_x0020_Due_x0020_Date_P xmlns="48d290d6-d3a4-4c41-b508-98bf814d9912" xsi:nil="true"/>
    <Approval_x0020_Due_x0020_Date_TM xmlns="48d290d6-d3a4-4c41-b508-98bf814d9912" xsi:nil="true"/>
    <Review_x0020_Due_x0020_Date_DocumentDesigner xmlns="48d290d6-d3a4-4c41-b508-98bf814d9912" xsi:nil="true"/>
    <Review_x0020_Due_x0020_Date_D xmlns="48d290d6-d3a4-4c41-b508-98bf814d9912" xsi:nil="true"/>
    <Reviewers_CS xmlns="48d290d6-d3a4-4c41-b508-98bf814d9912">
      <UserInfo>
        <DisplayName/>
        <AccountId xsi:nil="true"/>
        <AccountType/>
      </UserInfo>
    </Reviewers_CS>
    <Reviewers_D xmlns="48d290d6-d3a4-4c41-b508-98bf814d9912">
      <UserInfo>
        <DisplayName/>
        <AccountId xsi:nil="true"/>
        <AccountType/>
      </UserInfo>
    </Reviewers_D>
    <Approval_x0020_Due_x0020_Date_A xmlns="48d290d6-d3a4-4c41-b508-98bf814d9912" xsi:nil="true"/>
    <Approval_x0020_Due_x0020_Date_DocumentDesigner xmlns="48d290d6-d3a4-4c41-b508-98bf814d9912" xsi:nil="true"/>
    <Approvers_DocumentOwner xmlns="48d290d6-d3a4-4c41-b508-98bf814d9912">
      <UserInfo>
        <DisplayName>9308</DisplayName>
        <AccountId>9308</AccountId>
        <AccountType/>
      </UserInfo>
    </Approvers_DocumentOwner>
    <Approval_x0020_Due_x0020_Date_PM xmlns="48d290d6-d3a4-4c41-b508-98bf814d9912" xsi:nil="true"/>
    <Approvers_LF_x0020_SALES xmlns="48d290d6-d3a4-4c41-b508-98bf814d9912">
      <UserInfo>
        <DisplayName/>
        <AccountId xsi:nil="true"/>
        <AccountType/>
      </UserInfo>
    </Approvers_LF_x0020_SALES>
    <_dlc_DocId xmlns="5d810f29-b7ad-4acd-8128-8ccc4c4fde04">XJ5EXNYW2MRS-489-11673</_dlc_DocId>
    <_dlc_DocIdUrl xmlns="5d810f29-b7ad-4acd-8128-8ccc4c4fde04">
      <Url>https://my.littelfuse.com/ESBU/_layouts/15/DocIdRedir.aspx?ID=XJ5EXNYW2MRS-489-11673</Url>
      <Description>XJ5EXNYW2MRS-489-11673</Description>
    </_dlc_DocIdUrl>
  </documentManagement>
</p:properties>
</file>

<file path=customXml/itemProps1.xml><?xml version="1.0" encoding="utf-8"?>
<ds:datastoreItem xmlns:ds="http://schemas.openxmlformats.org/officeDocument/2006/customXml" ds:itemID="{E7C9955C-6F99-4928-88DB-D9DCADDF1940}"/>
</file>

<file path=customXml/itemProps2.xml><?xml version="1.0" encoding="utf-8"?>
<ds:datastoreItem xmlns:ds="http://schemas.openxmlformats.org/officeDocument/2006/customXml" ds:itemID="{4EF2BC27-C228-430D-BE8C-43F732BAEA52}"/>
</file>

<file path=customXml/itemProps3.xml><?xml version="1.0" encoding="utf-8"?>
<ds:datastoreItem xmlns:ds="http://schemas.openxmlformats.org/officeDocument/2006/customXml" ds:itemID="{0F3630E2-A095-45CA-961E-D971B1FF3021}"/>
</file>

<file path=customXml/itemProps4.xml><?xml version="1.0" encoding="utf-8"?>
<ds:datastoreItem xmlns:ds="http://schemas.openxmlformats.org/officeDocument/2006/customXml" ds:itemID="{8D163617-6D1D-4EDD-913C-F28E834A9969}"/>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Curve</vt:lpstr>
    </vt:vector>
  </TitlesOfParts>
  <Company>U.S. Sensor Corp.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Littelfuse Leaded Thermistors 502FG1J RT Table</dc:title>
  <dc:creator>Roger Dankert</dc:creator>
  <cp:keywords/>
  <cp:lastModifiedBy>Microsoft Office User</cp:lastModifiedBy>
  <cp:lastPrinted>2017-08-02T15:58:50Z</cp:lastPrinted>
  <dcterms:created xsi:type="dcterms:W3CDTF">2002-11-14T16:43:41Z</dcterms:created>
  <dcterms:modified xsi:type="dcterms:W3CDTF">2017-11-15T15:17:01Z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ada05c99-e5c3-4396-96a9-395d38686ec9</vt:lpwstr>
  </property>
  <property fmtid="{D5CDD505-2E9C-101B-9397-08002B2CF9AE}" pid="3" name="ContentTypeId">
    <vt:lpwstr>0x01010021696631CFDAA549B3011DD49D19CA45007D807094EDC92148B780B95FF0C5B13D</vt:lpwstr>
  </property>
  <property fmtid="{D5CDD505-2E9C-101B-9397-08002B2CF9AE}" pid="4" name="_dlc_DocIdItemGuid">
    <vt:lpwstr>47fbb42d-b9df-42c5-a1e8-4e933962bf65</vt:lpwstr>
  </property>
</Properties>
</file>